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MSteinbauer\OneDrive - LA TROBE UNIVERSITY\My Docs\Manuscript material\manuscripts IN PREP\albitextura at Fotheringham Reserve\albitextura Fotheringham data\"/>
    </mc:Choice>
  </mc:AlternateContent>
  <xr:revisionPtr revIDLastSave="0" documentId="13_ncr:1_{EA2086AA-2C0B-468D-997F-43D57B2B1638}" xr6:coauthVersionLast="47" xr6:coauthVersionMax="47" xr10:uidLastSave="{00000000-0000-0000-0000-000000000000}"/>
  <bookViews>
    <workbookView xWindow="28680" yWindow="-120" windowWidth="29040" windowHeight="15840" firstSheet="4" activeTab="8" xr2:uid="{00000000-000D-0000-FFFF-FFFF00000000}"/>
  </bookViews>
  <sheets>
    <sheet name="sugars square-root" sheetId="10" r:id="rId1"/>
    <sheet name="sugars &amp; psyllid numbers" sheetId="9" r:id="rId2"/>
    <sheet name="Results_sugars LOG10 (2)" sheetId="8" r:id="rId3"/>
    <sheet name="Results_sugars LOG10" sheetId="7" r:id="rId4"/>
    <sheet name="sugars_PRIMER_data" sheetId="5" r:id="rId5"/>
    <sheet name="sugars_PRIMER_identifiers (2)" sheetId="6" r:id="rId6"/>
    <sheet name="sugars_PRIMER_identifiers" sheetId="4" r:id="rId7"/>
    <sheet name="Results_sugars (2)" sheetId="3" r:id="rId8"/>
    <sheet name="Results_sugars" sheetId="1" r:id="rId9"/>
    <sheet name="Sample list" sheetId="2" r:id="rId10"/>
  </sheet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R3" i="10" l="1"/>
  <c r="AR4" i="10"/>
  <c r="AR5" i="10"/>
  <c r="AR6" i="10"/>
  <c r="AR7" i="10"/>
  <c r="AR8" i="10"/>
  <c r="AR9" i="10"/>
  <c r="AR10" i="10"/>
  <c r="AR11" i="10"/>
  <c r="AR12" i="10"/>
  <c r="AR13" i="10"/>
  <c r="AR14" i="10"/>
  <c r="AR15" i="10"/>
  <c r="AR16" i="10"/>
  <c r="AR17" i="10"/>
  <c r="AR18" i="10"/>
  <c r="AR19" i="10"/>
  <c r="AR20" i="10"/>
  <c r="AR21" i="10"/>
  <c r="AR22" i="10"/>
  <c r="AR23" i="10"/>
  <c r="AR24" i="10"/>
  <c r="AR25" i="10"/>
  <c r="AR26" i="10"/>
  <c r="AR27" i="10"/>
  <c r="AR28" i="10"/>
  <c r="AR29" i="10"/>
  <c r="AR30" i="10"/>
  <c r="AR31" i="10"/>
  <c r="AR32" i="10"/>
  <c r="AR33" i="10"/>
  <c r="AR34" i="10"/>
  <c r="AR35" i="10"/>
  <c r="AR36" i="10"/>
  <c r="AR37" i="10"/>
  <c r="AR38" i="10"/>
  <c r="AR39" i="10"/>
  <c r="AR40" i="10"/>
  <c r="AR41" i="10"/>
  <c r="AR42" i="10"/>
  <c r="AR43" i="10"/>
  <c r="AR44" i="10"/>
  <c r="AR45" i="10"/>
  <c r="AR46" i="10"/>
  <c r="AR47" i="10"/>
  <c r="AR48" i="10"/>
  <c r="AR49" i="10"/>
  <c r="AR50" i="10"/>
  <c r="AR51" i="10"/>
  <c r="AR52" i="10"/>
  <c r="AR53" i="10"/>
  <c r="AR54" i="10"/>
  <c r="AR55" i="10"/>
  <c r="AR56" i="10"/>
  <c r="AR57" i="10"/>
  <c r="AR58" i="10"/>
  <c r="AR59" i="10"/>
  <c r="AR60" i="10"/>
  <c r="AR61" i="10"/>
  <c r="AR62" i="10"/>
  <c r="AR63" i="10"/>
  <c r="AR64" i="10"/>
  <c r="AR65" i="10"/>
  <c r="AR66" i="10"/>
  <c r="AR67" i="10"/>
  <c r="AR68" i="10"/>
  <c r="AR69" i="10"/>
  <c r="AR70" i="10"/>
  <c r="AR71" i="10"/>
  <c r="AR72" i="10"/>
  <c r="AR73" i="10"/>
  <c r="AR2" i="10"/>
  <c r="AQ3" i="10"/>
  <c r="AQ4" i="10"/>
  <c r="AQ5" i="10"/>
  <c r="AQ6" i="10"/>
  <c r="AQ7" i="10"/>
  <c r="AQ8" i="10"/>
  <c r="AQ9" i="10"/>
  <c r="AQ10" i="10"/>
  <c r="AQ11" i="10"/>
  <c r="AQ12" i="10"/>
  <c r="AQ13" i="10"/>
  <c r="AQ14" i="10"/>
  <c r="AQ15" i="10"/>
  <c r="AQ16" i="10"/>
  <c r="AQ17" i="10"/>
  <c r="AQ18" i="10"/>
  <c r="AQ19" i="10"/>
  <c r="AQ20" i="10"/>
  <c r="AQ21" i="10"/>
  <c r="AQ22" i="10"/>
  <c r="AQ23" i="10"/>
  <c r="AQ24" i="10"/>
  <c r="AQ25" i="10"/>
  <c r="AQ26" i="10"/>
  <c r="AQ27" i="10"/>
  <c r="AQ28" i="10"/>
  <c r="AQ29" i="10"/>
  <c r="AQ30" i="10"/>
  <c r="AQ31" i="10"/>
  <c r="AQ32" i="10"/>
  <c r="AQ33" i="10"/>
  <c r="AQ34" i="10"/>
  <c r="AQ35" i="10"/>
  <c r="AQ36" i="10"/>
  <c r="AQ37" i="10"/>
  <c r="AQ38" i="10"/>
  <c r="AQ39" i="10"/>
  <c r="AQ40" i="10"/>
  <c r="AQ41" i="10"/>
  <c r="AQ42" i="10"/>
  <c r="AQ43" i="10"/>
  <c r="AQ44" i="10"/>
  <c r="AQ45" i="10"/>
  <c r="AQ46" i="10"/>
  <c r="AQ47" i="10"/>
  <c r="AQ48" i="10"/>
  <c r="AQ49" i="10"/>
  <c r="AQ50" i="10"/>
  <c r="AQ51" i="10"/>
  <c r="AQ52" i="10"/>
  <c r="AQ53" i="10"/>
  <c r="AQ54" i="10"/>
  <c r="AQ55" i="10"/>
  <c r="AQ56" i="10"/>
  <c r="AQ57" i="10"/>
  <c r="AQ58" i="10"/>
  <c r="AQ59" i="10"/>
  <c r="AQ60" i="10"/>
  <c r="AQ61" i="10"/>
  <c r="AQ62" i="10"/>
  <c r="AQ63" i="10"/>
  <c r="AQ64" i="10"/>
  <c r="AQ65" i="10"/>
  <c r="AQ66" i="10"/>
  <c r="AQ67" i="10"/>
  <c r="AQ68" i="10"/>
  <c r="AQ69" i="10"/>
  <c r="AQ70" i="10"/>
  <c r="AQ71" i="10"/>
  <c r="AQ72" i="10"/>
  <c r="AQ73" i="10"/>
  <c r="AQ2" i="10"/>
  <c r="AP3" i="10"/>
  <c r="AP4" i="10"/>
  <c r="AP5" i="10"/>
  <c r="AP6" i="10"/>
  <c r="AP7" i="10"/>
  <c r="AP8" i="10"/>
  <c r="AP9" i="10"/>
  <c r="AP10" i="10"/>
  <c r="AP11" i="10"/>
  <c r="AP12" i="10"/>
  <c r="AP13" i="10"/>
  <c r="AP14" i="10"/>
  <c r="AP15" i="10"/>
  <c r="AP16" i="10"/>
  <c r="AP17" i="10"/>
  <c r="AP18" i="10"/>
  <c r="AP19" i="10"/>
  <c r="AP20" i="10"/>
  <c r="AP21" i="10"/>
  <c r="AP22" i="10"/>
  <c r="AP23" i="10"/>
  <c r="AP24" i="10"/>
  <c r="AP25" i="10"/>
  <c r="AP26" i="10"/>
  <c r="AP27" i="10"/>
  <c r="AP28" i="10"/>
  <c r="AP29" i="10"/>
  <c r="AP30" i="10"/>
  <c r="AP31" i="10"/>
  <c r="AP32" i="10"/>
  <c r="AP33" i="10"/>
  <c r="AP34" i="10"/>
  <c r="AP35" i="10"/>
  <c r="AP36" i="10"/>
  <c r="AP37" i="10"/>
  <c r="AP38" i="10"/>
  <c r="AP39" i="10"/>
  <c r="AP40" i="10"/>
  <c r="AP41" i="10"/>
  <c r="AP42" i="10"/>
  <c r="AP43" i="10"/>
  <c r="AP44" i="10"/>
  <c r="AP45" i="10"/>
  <c r="AP46" i="10"/>
  <c r="AP47" i="10"/>
  <c r="AP48" i="10"/>
  <c r="AP49" i="10"/>
  <c r="AP50" i="10"/>
  <c r="AP51" i="10"/>
  <c r="AP52" i="10"/>
  <c r="AP53" i="10"/>
  <c r="AP54" i="10"/>
  <c r="AP55" i="10"/>
  <c r="AP56" i="10"/>
  <c r="AP57" i="10"/>
  <c r="AP58" i="10"/>
  <c r="AP59" i="10"/>
  <c r="AP60" i="10"/>
  <c r="AP61" i="10"/>
  <c r="AP62" i="10"/>
  <c r="AP63" i="10"/>
  <c r="AP64" i="10"/>
  <c r="AP65" i="10"/>
  <c r="AP66" i="10"/>
  <c r="AP67" i="10"/>
  <c r="AP68" i="10"/>
  <c r="AP69" i="10"/>
  <c r="AP70" i="10"/>
  <c r="AP71" i="10"/>
  <c r="AP72" i="10"/>
  <c r="AP73" i="10"/>
  <c r="AP2" i="10"/>
  <c r="AO3" i="10"/>
  <c r="AO4" i="10"/>
  <c r="AO5" i="10"/>
  <c r="AO6" i="10"/>
  <c r="AO7" i="10"/>
  <c r="AO8" i="10"/>
  <c r="AO9" i="10"/>
  <c r="AO10" i="10"/>
  <c r="AO11" i="10"/>
  <c r="AO12" i="10"/>
  <c r="AO13" i="10"/>
  <c r="AO14" i="10"/>
  <c r="AO15" i="10"/>
  <c r="AO16" i="10"/>
  <c r="AO17" i="10"/>
  <c r="AO18" i="10"/>
  <c r="AO19" i="10"/>
  <c r="AO20" i="10"/>
  <c r="AO21" i="10"/>
  <c r="AO22" i="10"/>
  <c r="AO23" i="10"/>
  <c r="AO24" i="10"/>
  <c r="AO25" i="10"/>
  <c r="AO26" i="10"/>
  <c r="AO27" i="10"/>
  <c r="AO28" i="10"/>
  <c r="AO29" i="10"/>
  <c r="AO30" i="10"/>
  <c r="AO31" i="10"/>
  <c r="AO32" i="10"/>
  <c r="AO33" i="10"/>
  <c r="AO34" i="10"/>
  <c r="AO35" i="10"/>
  <c r="AO36" i="10"/>
  <c r="AO37" i="10"/>
  <c r="AO38" i="10"/>
  <c r="AO39" i="10"/>
  <c r="AO40" i="10"/>
  <c r="AO41" i="10"/>
  <c r="AO42" i="10"/>
  <c r="AO43" i="10"/>
  <c r="AO44" i="10"/>
  <c r="AO45" i="10"/>
  <c r="AO46" i="10"/>
  <c r="AO47" i="10"/>
  <c r="AO48" i="10"/>
  <c r="AO49" i="10"/>
  <c r="AO50" i="10"/>
  <c r="AO51" i="10"/>
  <c r="AO52" i="10"/>
  <c r="AO53" i="10"/>
  <c r="AO54" i="10"/>
  <c r="AO55" i="10"/>
  <c r="AO56" i="10"/>
  <c r="AO57" i="10"/>
  <c r="AO58" i="10"/>
  <c r="AO59" i="10"/>
  <c r="AO60" i="10"/>
  <c r="AO61" i="10"/>
  <c r="AO62" i="10"/>
  <c r="AO63" i="10"/>
  <c r="AO64" i="10"/>
  <c r="AO65" i="10"/>
  <c r="AO66" i="10"/>
  <c r="AO67" i="10"/>
  <c r="AO68" i="10"/>
  <c r="AO69" i="10"/>
  <c r="AO70" i="10"/>
  <c r="AO71" i="10"/>
  <c r="AO72" i="10"/>
  <c r="AO73" i="10"/>
  <c r="AO2" i="10"/>
  <c r="AN3" i="10"/>
  <c r="AN4" i="10"/>
  <c r="AN5" i="10"/>
  <c r="AN6" i="10"/>
  <c r="AN7" i="10"/>
  <c r="AN8" i="10"/>
  <c r="AN9" i="10"/>
  <c r="AN10" i="10"/>
  <c r="AN11" i="10"/>
  <c r="AN12" i="10"/>
  <c r="AN13" i="10"/>
  <c r="AN14" i="10"/>
  <c r="AN15" i="10"/>
  <c r="AN16" i="10"/>
  <c r="AN17" i="10"/>
  <c r="AN18" i="10"/>
  <c r="AN19" i="10"/>
  <c r="AN20" i="10"/>
  <c r="AN21" i="10"/>
  <c r="AN22" i="10"/>
  <c r="AN23" i="10"/>
  <c r="AN24" i="10"/>
  <c r="AN25" i="10"/>
  <c r="AN26" i="10"/>
  <c r="AN27" i="10"/>
  <c r="AN28" i="10"/>
  <c r="AN29" i="10"/>
  <c r="AN30" i="10"/>
  <c r="AN31" i="10"/>
  <c r="AN32" i="10"/>
  <c r="AN33" i="10"/>
  <c r="AN34" i="10"/>
  <c r="AN35" i="10"/>
  <c r="AN36" i="10"/>
  <c r="AN37" i="10"/>
  <c r="AN38" i="10"/>
  <c r="AN39" i="10"/>
  <c r="AN40" i="10"/>
  <c r="AN41" i="10"/>
  <c r="AN42" i="10"/>
  <c r="AN43" i="10"/>
  <c r="AN44" i="10"/>
  <c r="AN45" i="10"/>
  <c r="AN46" i="10"/>
  <c r="AN47" i="10"/>
  <c r="AN48" i="10"/>
  <c r="AN49" i="10"/>
  <c r="AN50" i="10"/>
  <c r="AN51" i="10"/>
  <c r="AN52" i="10"/>
  <c r="AN53" i="10"/>
  <c r="AN54" i="10"/>
  <c r="AN55" i="10"/>
  <c r="AN56" i="10"/>
  <c r="AN57" i="10"/>
  <c r="AN58" i="10"/>
  <c r="AN59" i="10"/>
  <c r="AN60" i="10"/>
  <c r="AN61" i="10"/>
  <c r="AN62" i="10"/>
  <c r="AN63" i="10"/>
  <c r="AN64" i="10"/>
  <c r="AN65" i="10"/>
  <c r="AN66" i="10"/>
  <c r="AN67" i="10"/>
  <c r="AN68" i="10"/>
  <c r="AN69" i="10"/>
  <c r="AN70" i="10"/>
  <c r="AN71" i="10"/>
  <c r="AN72" i="10"/>
  <c r="AN73" i="10"/>
  <c r="AN2" i="10"/>
  <c r="AM3" i="10"/>
  <c r="AM4" i="10"/>
  <c r="AM5" i="10"/>
  <c r="AM6" i="10"/>
  <c r="AM7" i="10"/>
  <c r="AM8" i="10"/>
  <c r="AM9" i="10"/>
  <c r="AM10" i="10"/>
  <c r="AM11" i="10"/>
  <c r="AM12" i="10"/>
  <c r="AM13" i="10"/>
  <c r="AM14" i="10"/>
  <c r="AM15" i="10"/>
  <c r="AM16" i="10"/>
  <c r="AM17" i="10"/>
  <c r="AM18" i="10"/>
  <c r="AM19" i="10"/>
  <c r="AM20" i="10"/>
  <c r="AM21" i="10"/>
  <c r="AM22" i="10"/>
  <c r="AM23" i="10"/>
  <c r="AM24" i="10"/>
  <c r="AM25" i="10"/>
  <c r="AM26" i="10"/>
  <c r="AM27" i="10"/>
  <c r="AM28" i="10"/>
  <c r="AM29" i="10"/>
  <c r="AM30" i="10"/>
  <c r="AM31" i="10"/>
  <c r="AM32" i="10"/>
  <c r="AM33" i="10"/>
  <c r="AM34" i="10"/>
  <c r="AM35" i="10"/>
  <c r="AM36" i="10"/>
  <c r="AM37" i="10"/>
  <c r="AM38" i="10"/>
  <c r="AM39" i="10"/>
  <c r="AM40" i="10"/>
  <c r="AM41" i="10"/>
  <c r="AM42" i="10"/>
  <c r="AM43" i="10"/>
  <c r="AM44" i="10"/>
  <c r="AM45" i="10"/>
  <c r="AM46" i="10"/>
  <c r="AM47" i="10"/>
  <c r="AM48" i="10"/>
  <c r="AM49" i="10"/>
  <c r="AM50" i="10"/>
  <c r="AM51" i="10"/>
  <c r="AM52" i="10"/>
  <c r="AM53" i="10"/>
  <c r="AM54" i="10"/>
  <c r="AM55" i="10"/>
  <c r="AM56" i="10"/>
  <c r="AM57" i="10"/>
  <c r="AM58" i="10"/>
  <c r="AM59" i="10"/>
  <c r="AM60" i="10"/>
  <c r="AM61" i="10"/>
  <c r="AM62" i="10"/>
  <c r="AM63" i="10"/>
  <c r="AM64" i="10"/>
  <c r="AM65" i="10"/>
  <c r="AM66" i="10"/>
  <c r="AM67" i="10"/>
  <c r="AM68" i="10"/>
  <c r="AM69" i="10"/>
  <c r="AM70" i="10"/>
  <c r="AM71" i="10"/>
  <c r="AM72" i="10"/>
  <c r="AM73" i="10"/>
  <c r="AM2" i="10"/>
  <c r="AL3" i="10"/>
  <c r="AL4" i="10"/>
  <c r="AL5" i="10"/>
  <c r="AL6" i="10"/>
  <c r="AL7" i="10"/>
  <c r="AL8" i="10"/>
  <c r="AL9" i="10"/>
  <c r="AL10" i="10"/>
  <c r="AL11" i="10"/>
  <c r="AL12" i="10"/>
  <c r="AL13" i="10"/>
  <c r="AL14" i="10"/>
  <c r="AL15" i="10"/>
  <c r="AL16" i="10"/>
  <c r="AL17" i="10"/>
  <c r="AL18" i="10"/>
  <c r="AL19" i="10"/>
  <c r="AL20" i="10"/>
  <c r="AL21" i="10"/>
  <c r="AL22" i="10"/>
  <c r="AL23" i="10"/>
  <c r="AL24" i="10"/>
  <c r="AL25" i="10"/>
  <c r="AL26" i="10"/>
  <c r="AL27" i="10"/>
  <c r="AL28" i="10"/>
  <c r="AL29" i="10"/>
  <c r="AL30" i="10"/>
  <c r="AL31" i="10"/>
  <c r="AL32" i="10"/>
  <c r="AL33" i="10"/>
  <c r="AL34" i="10"/>
  <c r="AL35" i="10"/>
  <c r="AL36" i="10"/>
  <c r="AL37" i="10"/>
  <c r="AL38" i="10"/>
  <c r="AL39" i="10"/>
  <c r="AL40" i="10"/>
  <c r="AL41" i="10"/>
  <c r="AL42" i="10"/>
  <c r="AL43" i="10"/>
  <c r="AL44" i="10"/>
  <c r="AL45" i="10"/>
  <c r="AL46" i="10"/>
  <c r="AL47" i="10"/>
  <c r="AL48" i="10"/>
  <c r="AL49" i="10"/>
  <c r="AL50" i="10"/>
  <c r="AL51" i="10"/>
  <c r="AL52" i="10"/>
  <c r="AL53" i="10"/>
  <c r="AL54" i="10"/>
  <c r="AL55" i="10"/>
  <c r="AL56" i="10"/>
  <c r="AL57" i="10"/>
  <c r="AL58" i="10"/>
  <c r="AL59" i="10"/>
  <c r="AL60" i="10"/>
  <c r="AL61" i="10"/>
  <c r="AL62" i="10"/>
  <c r="AL63" i="10"/>
  <c r="AL64" i="10"/>
  <c r="AL65" i="10"/>
  <c r="AL66" i="10"/>
  <c r="AL67" i="10"/>
  <c r="AL68" i="10"/>
  <c r="AL69" i="10"/>
  <c r="AL70" i="10"/>
  <c r="AL71" i="10"/>
  <c r="AL72" i="10"/>
  <c r="AL73" i="10"/>
  <c r="AL2" i="10"/>
  <c r="AK3" i="10"/>
  <c r="AK4" i="10"/>
  <c r="AK5" i="10"/>
  <c r="AK6" i="10"/>
  <c r="AK7" i="10"/>
  <c r="AK8" i="10"/>
  <c r="AK9" i="10"/>
  <c r="AK10" i="10"/>
  <c r="AK11" i="10"/>
  <c r="AK12" i="10"/>
  <c r="AK13" i="10"/>
  <c r="AK14" i="10"/>
  <c r="AK15" i="10"/>
  <c r="AK16" i="10"/>
  <c r="AK17" i="10"/>
  <c r="AK18" i="10"/>
  <c r="AK19" i="10"/>
  <c r="AK20" i="10"/>
  <c r="AK21" i="10"/>
  <c r="AK22" i="10"/>
  <c r="AK23" i="10"/>
  <c r="AK24" i="10"/>
  <c r="AK25" i="10"/>
  <c r="AK26" i="10"/>
  <c r="AK27" i="10"/>
  <c r="AK28" i="10"/>
  <c r="AK29" i="10"/>
  <c r="AK30" i="10"/>
  <c r="AK31" i="10"/>
  <c r="AK32" i="10"/>
  <c r="AK33" i="10"/>
  <c r="AK34" i="10"/>
  <c r="AK35" i="10"/>
  <c r="AK36" i="10"/>
  <c r="AK37" i="10"/>
  <c r="AK38" i="10"/>
  <c r="AK39" i="10"/>
  <c r="AK40" i="10"/>
  <c r="AK41" i="10"/>
  <c r="AK42" i="10"/>
  <c r="AK43" i="10"/>
  <c r="AK44" i="10"/>
  <c r="AK45" i="10"/>
  <c r="AK46" i="10"/>
  <c r="AK47" i="10"/>
  <c r="AK48" i="10"/>
  <c r="AK49" i="10"/>
  <c r="AK50" i="10"/>
  <c r="AK51" i="10"/>
  <c r="AK52" i="10"/>
  <c r="AK53" i="10"/>
  <c r="AK54" i="10"/>
  <c r="AK55" i="10"/>
  <c r="AK56" i="10"/>
  <c r="AK57" i="10"/>
  <c r="AK58" i="10"/>
  <c r="AK59" i="10"/>
  <c r="AK60" i="10"/>
  <c r="AK61" i="10"/>
  <c r="AK62" i="10"/>
  <c r="AK63" i="10"/>
  <c r="AK64" i="10"/>
  <c r="AK65" i="10"/>
  <c r="AK66" i="10"/>
  <c r="AK67" i="10"/>
  <c r="AK68" i="10"/>
  <c r="AK69" i="10"/>
  <c r="AK70" i="10"/>
  <c r="AK71" i="10"/>
  <c r="AK72" i="10"/>
  <c r="AK73" i="10"/>
  <c r="AK2" i="10"/>
  <c r="AJ3" i="10"/>
  <c r="AJ4" i="10"/>
  <c r="AJ5" i="10"/>
  <c r="AJ6" i="10"/>
  <c r="AJ7" i="10"/>
  <c r="AJ8" i="10"/>
  <c r="AJ9" i="10"/>
  <c r="AJ10" i="10"/>
  <c r="AJ11" i="10"/>
  <c r="AJ12" i="10"/>
  <c r="AJ13" i="10"/>
  <c r="AJ14" i="10"/>
  <c r="AJ15" i="10"/>
  <c r="AJ16" i="10"/>
  <c r="AJ17" i="10"/>
  <c r="AJ18" i="10"/>
  <c r="AJ19" i="10"/>
  <c r="AJ20" i="10"/>
  <c r="AJ21" i="10"/>
  <c r="AJ22" i="10"/>
  <c r="AJ23" i="10"/>
  <c r="AJ24" i="10"/>
  <c r="AJ25" i="10"/>
  <c r="AJ26" i="10"/>
  <c r="AJ27" i="10"/>
  <c r="AJ28" i="10"/>
  <c r="AJ29" i="10"/>
  <c r="AJ30" i="10"/>
  <c r="AJ31" i="10"/>
  <c r="AJ32" i="10"/>
  <c r="AJ33" i="10"/>
  <c r="AJ34" i="10"/>
  <c r="AJ35" i="10"/>
  <c r="AJ36" i="10"/>
  <c r="AJ37" i="10"/>
  <c r="AJ38" i="10"/>
  <c r="AJ39" i="10"/>
  <c r="AJ40" i="10"/>
  <c r="AJ41" i="10"/>
  <c r="AJ42" i="10"/>
  <c r="AJ43" i="10"/>
  <c r="AJ44" i="10"/>
  <c r="AJ45" i="10"/>
  <c r="AJ46" i="10"/>
  <c r="AJ47" i="10"/>
  <c r="AJ48" i="10"/>
  <c r="AJ49" i="10"/>
  <c r="AJ50" i="10"/>
  <c r="AJ51" i="10"/>
  <c r="AJ52" i="10"/>
  <c r="AJ53" i="10"/>
  <c r="AJ54" i="10"/>
  <c r="AJ55" i="10"/>
  <c r="AJ56" i="10"/>
  <c r="AJ57" i="10"/>
  <c r="AJ58" i="10"/>
  <c r="AJ59" i="10"/>
  <c r="AJ60" i="10"/>
  <c r="AJ61" i="10"/>
  <c r="AJ62" i="10"/>
  <c r="AJ63" i="10"/>
  <c r="AJ64" i="10"/>
  <c r="AJ65" i="10"/>
  <c r="AJ66" i="10"/>
  <c r="AJ67" i="10"/>
  <c r="AJ68" i="10"/>
  <c r="AJ69" i="10"/>
  <c r="AJ70" i="10"/>
  <c r="AJ71" i="10"/>
  <c r="AJ72" i="10"/>
  <c r="AJ73" i="10"/>
  <c r="AJ2" i="10"/>
  <c r="AI3" i="10"/>
  <c r="AI4" i="10"/>
  <c r="AI5" i="10"/>
  <c r="AI6" i="10"/>
  <c r="AI7" i="10"/>
  <c r="AI8" i="10"/>
  <c r="AI9" i="10"/>
  <c r="AI10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24" i="10"/>
  <c r="AI25" i="10"/>
  <c r="AI26" i="10"/>
  <c r="AI27" i="10"/>
  <c r="AI28" i="10"/>
  <c r="AI29" i="10"/>
  <c r="AI30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AI43" i="10"/>
  <c r="AI44" i="10"/>
  <c r="AI45" i="10"/>
  <c r="AI46" i="10"/>
  <c r="AI47" i="10"/>
  <c r="AI48" i="10"/>
  <c r="AI49" i="10"/>
  <c r="AI50" i="10"/>
  <c r="AI51" i="10"/>
  <c r="AI52" i="10"/>
  <c r="AI53" i="10"/>
  <c r="AI54" i="10"/>
  <c r="AI55" i="10"/>
  <c r="AI56" i="10"/>
  <c r="AI57" i="10"/>
  <c r="AI58" i="10"/>
  <c r="AI59" i="10"/>
  <c r="AI60" i="10"/>
  <c r="AI61" i="10"/>
  <c r="AI62" i="10"/>
  <c r="AI63" i="10"/>
  <c r="AI64" i="10"/>
  <c r="AI65" i="10"/>
  <c r="AI66" i="10"/>
  <c r="AI67" i="10"/>
  <c r="AI68" i="10"/>
  <c r="AI69" i="10"/>
  <c r="AI70" i="10"/>
  <c r="AI71" i="10"/>
  <c r="AI72" i="10"/>
  <c r="AI73" i="10"/>
  <c r="AI2" i="10"/>
  <c r="AH3" i="10"/>
  <c r="AH4" i="10"/>
  <c r="AH5" i="10"/>
  <c r="AH6" i="10"/>
  <c r="AH7" i="10"/>
  <c r="AH8" i="10"/>
  <c r="AH9" i="10"/>
  <c r="AH10" i="10"/>
  <c r="AH11" i="10"/>
  <c r="AH12" i="10"/>
  <c r="AH13" i="10"/>
  <c r="AH14" i="10"/>
  <c r="AH15" i="10"/>
  <c r="AH16" i="10"/>
  <c r="AH17" i="10"/>
  <c r="AH18" i="10"/>
  <c r="AH19" i="10"/>
  <c r="AH20" i="10"/>
  <c r="AH21" i="10"/>
  <c r="AH22" i="10"/>
  <c r="AH23" i="10"/>
  <c r="AH24" i="10"/>
  <c r="AH25" i="10"/>
  <c r="AH26" i="10"/>
  <c r="AH27" i="10"/>
  <c r="AH28" i="10"/>
  <c r="AH29" i="10"/>
  <c r="AH30" i="10"/>
  <c r="AH31" i="10"/>
  <c r="AH32" i="10"/>
  <c r="AH33" i="10"/>
  <c r="AH34" i="10"/>
  <c r="AH35" i="10"/>
  <c r="AH36" i="10"/>
  <c r="AH37" i="10"/>
  <c r="AH38" i="10"/>
  <c r="AH39" i="10"/>
  <c r="AH40" i="10"/>
  <c r="AH41" i="10"/>
  <c r="AH42" i="10"/>
  <c r="AH43" i="10"/>
  <c r="AH44" i="10"/>
  <c r="AH45" i="10"/>
  <c r="AH46" i="10"/>
  <c r="AH47" i="10"/>
  <c r="AH48" i="10"/>
  <c r="AH49" i="10"/>
  <c r="AH50" i="10"/>
  <c r="AH51" i="10"/>
  <c r="AH52" i="10"/>
  <c r="AH53" i="10"/>
  <c r="AH54" i="10"/>
  <c r="AH55" i="10"/>
  <c r="AH56" i="10"/>
  <c r="AH57" i="10"/>
  <c r="AH58" i="10"/>
  <c r="AH59" i="10"/>
  <c r="AH60" i="10"/>
  <c r="AH61" i="10"/>
  <c r="AH62" i="10"/>
  <c r="AH63" i="10"/>
  <c r="AH64" i="10"/>
  <c r="AH65" i="10"/>
  <c r="AH66" i="10"/>
  <c r="AH67" i="10"/>
  <c r="AH68" i="10"/>
  <c r="AH69" i="10"/>
  <c r="AH70" i="10"/>
  <c r="AH71" i="10"/>
  <c r="AH72" i="10"/>
  <c r="AH73" i="10"/>
  <c r="AH2" i="10"/>
  <c r="AG3" i="10"/>
  <c r="AG4" i="10"/>
  <c r="AG5" i="10"/>
  <c r="AG6" i="10"/>
  <c r="AG7" i="10"/>
  <c r="AG8" i="10"/>
  <c r="AG9" i="10"/>
  <c r="AG10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AG27" i="10"/>
  <c r="AG28" i="10"/>
  <c r="AG29" i="10"/>
  <c r="AG30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43" i="10"/>
  <c r="AG44" i="10"/>
  <c r="AG45" i="10"/>
  <c r="AG46" i="10"/>
  <c r="AG47" i="10"/>
  <c r="AG48" i="10"/>
  <c r="AG49" i="10"/>
  <c r="AG50" i="10"/>
  <c r="AG51" i="10"/>
  <c r="AG52" i="10"/>
  <c r="AG53" i="10"/>
  <c r="AG54" i="10"/>
  <c r="AG55" i="10"/>
  <c r="AG56" i="10"/>
  <c r="AG57" i="10"/>
  <c r="AG58" i="10"/>
  <c r="AG59" i="10"/>
  <c r="AG60" i="10"/>
  <c r="AG61" i="10"/>
  <c r="AG62" i="10"/>
  <c r="AG63" i="10"/>
  <c r="AG64" i="10"/>
  <c r="AG65" i="10"/>
  <c r="AG66" i="10"/>
  <c r="AG67" i="10"/>
  <c r="AG68" i="10"/>
  <c r="AG69" i="10"/>
  <c r="AG70" i="10"/>
  <c r="AG71" i="10"/>
  <c r="AG72" i="10"/>
  <c r="AG73" i="10"/>
  <c r="AG2" i="10"/>
  <c r="AF3" i="10"/>
  <c r="AF4" i="10"/>
  <c r="AF5" i="10"/>
  <c r="AF6" i="10"/>
  <c r="AF7" i="10"/>
  <c r="AF8" i="10"/>
  <c r="AF9" i="10"/>
  <c r="AF10" i="10"/>
  <c r="AF11" i="10"/>
  <c r="AF12" i="10"/>
  <c r="AF13" i="10"/>
  <c r="AF14" i="10"/>
  <c r="AF15" i="10"/>
  <c r="AF16" i="10"/>
  <c r="AF17" i="10"/>
  <c r="AF18" i="10"/>
  <c r="AF19" i="10"/>
  <c r="AF20" i="10"/>
  <c r="AF21" i="10"/>
  <c r="AF22" i="10"/>
  <c r="AF23" i="10"/>
  <c r="AF24" i="10"/>
  <c r="AF25" i="10"/>
  <c r="AF26" i="10"/>
  <c r="AF27" i="10"/>
  <c r="AF28" i="10"/>
  <c r="AF29" i="10"/>
  <c r="AF30" i="10"/>
  <c r="AF31" i="10"/>
  <c r="AF32" i="10"/>
  <c r="AF33" i="10"/>
  <c r="AF34" i="10"/>
  <c r="AF35" i="10"/>
  <c r="AF36" i="10"/>
  <c r="AF37" i="10"/>
  <c r="AF38" i="10"/>
  <c r="AF39" i="10"/>
  <c r="AF40" i="10"/>
  <c r="AF41" i="10"/>
  <c r="AF42" i="10"/>
  <c r="AF43" i="10"/>
  <c r="AF44" i="10"/>
  <c r="AF45" i="10"/>
  <c r="AF46" i="10"/>
  <c r="AF47" i="10"/>
  <c r="AF48" i="10"/>
  <c r="AF49" i="10"/>
  <c r="AF50" i="10"/>
  <c r="AF51" i="10"/>
  <c r="AF52" i="10"/>
  <c r="AF53" i="10"/>
  <c r="AF54" i="10"/>
  <c r="AF55" i="10"/>
  <c r="AF56" i="10"/>
  <c r="AF57" i="10"/>
  <c r="AF58" i="10"/>
  <c r="AF59" i="10"/>
  <c r="AF60" i="10"/>
  <c r="AF61" i="10"/>
  <c r="AF62" i="10"/>
  <c r="AF63" i="10"/>
  <c r="AF64" i="10"/>
  <c r="AF65" i="10"/>
  <c r="AF66" i="10"/>
  <c r="AF67" i="10"/>
  <c r="AF68" i="10"/>
  <c r="AF69" i="10"/>
  <c r="AF70" i="10"/>
  <c r="AF71" i="10"/>
  <c r="AF72" i="10"/>
  <c r="AF73" i="10"/>
  <c r="AF2" i="10"/>
  <c r="AE3" i="10"/>
  <c r="AE4" i="10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27" i="10"/>
  <c r="AE28" i="10"/>
  <c r="AE29" i="10"/>
  <c r="AE30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AE43" i="10"/>
  <c r="AE44" i="10"/>
  <c r="AE45" i="10"/>
  <c r="AE46" i="10"/>
  <c r="AE47" i="10"/>
  <c r="AE48" i="10"/>
  <c r="AE49" i="10"/>
  <c r="AE50" i="10"/>
  <c r="AE51" i="10"/>
  <c r="AE52" i="10"/>
  <c r="AE53" i="10"/>
  <c r="AE54" i="10"/>
  <c r="AE55" i="10"/>
  <c r="AE56" i="10"/>
  <c r="AE57" i="10"/>
  <c r="AE58" i="10"/>
  <c r="AE59" i="10"/>
  <c r="AE60" i="10"/>
  <c r="AE61" i="10"/>
  <c r="AE62" i="10"/>
  <c r="AE63" i="10"/>
  <c r="AE64" i="10"/>
  <c r="AE65" i="10"/>
  <c r="AE66" i="10"/>
  <c r="AE67" i="10"/>
  <c r="AE68" i="10"/>
  <c r="AE69" i="10"/>
  <c r="AE70" i="10"/>
  <c r="AE71" i="10"/>
  <c r="AE72" i="10"/>
  <c r="AE73" i="10"/>
  <c r="AE2" i="10"/>
  <c r="AD3" i="10"/>
  <c r="AD4" i="10"/>
  <c r="AD5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25" i="10"/>
  <c r="AD26" i="10"/>
  <c r="AD27" i="10"/>
  <c r="AD28" i="10"/>
  <c r="AD29" i="10"/>
  <c r="AD30" i="10"/>
  <c r="AD31" i="10"/>
  <c r="AD32" i="10"/>
  <c r="AD33" i="10"/>
  <c r="AD34" i="10"/>
  <c r="AD35" i="10"/>
  <c r="AD36" i="10"/>
  <c r="AD37" i="10"/>
  <c r="AD38" i="10"/>
  <c r="AD39" i="10"/>
  <c r="AD40" i="10"/>
  <c r="AD41" i="10"/>
  <c r="AD42" i="10"/>
  <c r="AD43" i="10"/>
  <c r="AD44" i="10"/>
  <c r="AD45" i="10"/>
  <c r="AD46" i="10"/>
  <c r="AD47" i="10"/>
  <c r="AD48" i="10"/>
  <c r="AD49" i="10"/>
  <c r="AD50" i="10"/>
  <c r="AD51" i="10"/>
  <c r="AD52" i="10"/>
  <c r="AD53" i="10"/>
  <c r="AD54" i="10"/>
  <c r="AD55" i="10"/>
  <c r="AD56" i="10"/>
  <c r="AD57" i="10"/>
  <c r="AD58" i="10"/>
  <c r="AD59" i="10"/>
  <c r="AD60" i="10"/>
  <c r="AD61" i="10"/>
  <c r="AD62" i="10"/>
  <c r="AD63" i="10"/>
  <c r="AD64" i="10"/>
  <c r="AD65" i="10"/>
  <c r="AD66" i="10"/>
  <c r="AD67" i="10"/>
  <c r="AD68" i="10"/>
  <c r="AD69" i="10"/>
  <c r="AD70" i="10"/>
  <c r="AD71" i="10"/>
  <c r="AD72" i="10"/>
  <c r="AD73" i="10"/>
  <c r="AD2" i="10"/>
  <c r="AC3" i="10"/>
  <c r="AC4" i="10"/>
  <c r="AC5" i="10"/>
  <c r="AC6" i="10"/>
  <c r="AC7" i="10"/>
  <c r="AC8" i="10"/>
  <c r="AC9" i="10"/>
  <c r="AC10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27" i="10"/>
  <c r="AC28" i="10"/>
  <c r="AC29" i="10"/>
  <c r="AC30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C43" i="10"/>
  <c r="AC44" i="10"/>
  <c r="AC45" i="10"/>
  <c r="AC46" i="10"/>
  <c r="AC47" i="10"/>
  <c r="AC48" i="10"/>
  <c r="AC49" i="10"/>
  <c r="AC50" i="10"/>
  <c r="AC51" i="10"/>
  <c r="AC52" i="10"/>
  <c r="AC53" i="10"/>
  <c r="AC54" i="10"/>
  <c r="AC55" i="10"/>
  <c r="AC56" i="10"/>
  <c r="AC57" i="10"/>
  <c r="AC58" i="10"/>
  <c r="AC59" i="10"/>
  <c r="AC60" i="10"/>
  <c r="AC61" i="10"/>
  <c r="AC62" i="10"/>
  <c r="AC63" i="10"/>
  <c r="AC64" i="10"/>
  <c r="AC65" i="10"/>
  <c r="AC66" i="10"/>
  <c r="AC67" i="10"/>
  <c r="AC68" i="10"/>
  <c r="AC69" i="10"/>
  <c r="AC70" i="10"/>
  <c r="AC71" i="10"/>
  <c r="AC72" i="10"/>
  <c r="AC73" i="10"/>
  <c r="AC2" i="10"/>
  <c r="I77" i="7"/>
  <c r="J77" i="7"/>
  <c r="K77" i="7"/>
  <c r="L77" i="7"/>
  <c r="M77" i="7"/>
  <c r="N77" i="7"/>
  <c r="O77" i="7"/>
  <c r="P77" i="7"/>
  <c r="Q77" i="7"/>
  <c r="R77" i="7"/>
  <c r="S77" i="7"/>
  <c r="T77" i="7"/>
  <c r="U77" i="7"/>
  <c r="V77" i="7"/>
  <c r="W77" i="7"/>
  <c r="I78" i="7"/>
  <c r="J78" i="7"/>
  <c r="K78" i="7"/>
  <c r="L78" i="7"/>
  <c r="M78" i="7"/>
  <c r="N78" i="7"/>
  <c r="O78" i="7"/>
  <c r="P78" i="7"/>
  <c r="Q78" i="7"/>
  <c r="R78" i="7"/>
  <c r="S78" i="7"/>
  <c r="T78" i="7"/>
  <c r="U78" i="7"/>
  <c r="V78" i="7"/>
  <c r="W78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I81" i="7"/>
  <c r="J81" i="7"/>
  <c r="K81" i="7"/>
  <c r="L81" i="7"/>
  <c r="M81" i="7"/>
  <c r="N81" i="7"/>
  <c r="O81" i="7"/>
  <c r="P81" i="7"/>
  <c r="Q81" i="7"/>
  <c r="R81" i="7"/>
  <c r="S81" i="7"/>
  <c r="T81" i="7"/>
  <c r="U81" i="7"/>
  <c r="V81" i="7"/>
  <c r="W81" i="7"/>
  <c r="I82" i="7"/>
  <c r="J82" i="7"/>
  <c r="K82" i="7"/>
  <c r="L82" i="7"/>
  <c r="M82" i="7"/>
  <c r="N82" i="7"/>
  <c r="O82" i="7"/>
  <c r="P82" i="7"/>
  <c r="Q82" i="7"/>
  <c r="R82" i="7"/>
  <c r="S82" i="7"/>
  <c r="T82" i="7"/>
  <c r="U82" i="7"/>
  <c r="V82" i="7"/>
  <c r="W82" i="7"/>
  <c r="I83" i="7"/>
  <c r="J83" i="7"/>
  <c r="K83" i="7"/>
  <c r="L83" i="7"/>
  <c r="M83" i="7"/>
  <c r="N83" i="7"/>
  <c r="O83" i="7"/>
  <c r="P83" i="7"/>
  <c r="Q83" i="7"/>
  <c r="R83" i="7"/>
  <c r="S83" i="7"/>
  <c r="T83" i="7"/>
  <c r="U83" i="7"/>
  <c r="V83" i="7"/>
  <c r="W83" i="7"/>
  <c r="I84" i="7"/>
  <c r="J84" i="7"/>
  <c r="K84" i="7"/>
  <c r="L84" i="7"/>
  <c r="M84" i="7"/>
  <c r="N84" i="7"/>
  <c r="O84" i="7"/>
  <c r="P84" i="7"/>
  <c r="Q84" i="7"/>
  <c r="R84" i="7"/>
  <c r="S84" i="7"/>
  <c r="T84" i="7"/>
  <c r="U84" i="7"/>
  <c r="V84" i="7"/>
  <c r="W84" i="7"/>
  <c r="I85" i="7"/>
  <c r="J85" i="7"/>
  <c r="K85" i="7"/>
  <c r="L85" i="7"/>
  <c r="M85" i="7"/>
  <c r="N85" i="7"/>
  <c r="O85" i="7"/>
  <c r="P85" i="7"/>
  <c r="Q85" i="7"/>
  <c r="R85" i="7"/>
  <c r="S85" i="7"/>
  <c r="T85" i="7"/>
  <c r="U85" i="7"/>
  <c r="V85" i="7"/>
  <c r="W85" i="7"/>
  <c r="I86" i="7"/>
  <c r="J86" i="7"/>
  <c r="K86" i="7"/>
  <c r="L86" i="7"/>
  <c r="M86" i="7"/>
  <c r="N86" i="7"/>
  <c r="O86" i="7"/>
  <c r="P86" i="7"/>
  <c r="Q86" i="7"/>
  <c r="R86" i="7"/>
  <c r="S86" i="7"/>
  <c r="T86" i="7"/>
  <c r="U86" i="7"/>
  <c r="V86" i="7"/>
  <c r="W86" i="7"/>
  <c r="I87" i="7"/>
  <c r="J87" i="7"/>
  <c r="K87" i="7"/>
  <c r="L87" i="7"/>
  <c r="M87" i="7"/>
  <c r="N87" i="7"/>
  <c r="O87" i="7"/>
  <c r="P87" i="7"/>
  <c r="Q87" i="7"/>
  <c r="R87" i="7"/>
  <c r="S87" i="7"/>
  <c r="T87" i="7"/>
  <c r="U87" i="7"/>
  <c r="V87" i="7"/>
  <c r="W87" i="7"/>
  <c r="I88" i="7"/>
  <c r="J88" i="7"/>
  <c r="K88" i="7"/>
  <c r="L88" i="7"/>
  <c r="M88" i="7"/>
  <c r="N88" i="7"/>
  <c r="O88" i="7"/>
  <c r="P88" i="7"/>
  <c r="Q88" i="7"/>
  <c r="R88" i="7"/>
  <c r="S88" i="7"/>
  <c r="T88" i="7"/>
  <c r="U88" i="7"/>
  <c r="V88" i="7"/>
  <c r="W88" i="7"/>
  <c r="I89" i="7"/>
  <c r="J89" i="7"/>
  <c r="K89" i="7"/>
  <c r="L89" i="7"/>
  <c r="M89" i="7"/>
  <c r="N89" i="7"/>
  <c r="O89" i="7"/>
  <c r="P89" i="7"/>
  <c r="Q89" i="7"/>
  <c r="R89" i="7"/>
  <c r="S89" i="7"/>
  <c r="T89" i="7"/>
  <c r="U89" i="7"/>
  <c r="V89" i="7"/>
  <c r="W89" i="7"/>
  <c r="I90" i="7"/>
  <c r="J90" i="7"/>
  <c r="K90" i="7"/>
  <c r="L90" i="7"/>
  <c r="M90" i="7"/>
  <c r="N90" i="7"/>
  <c r="O90" i="7"/>
  <c r="P90" i="7"/>
  <c r="Q90" i="7"/>
  <c r="R90" i="7"/>
  <c r="S90" i="7"/>
  <c r="T90" i="7"/>
  <c r="U90" i="7"/>
  <c r="V90" i="7"/>
  <c r="W90" i="7"/>
  <c r="I91" i="7"/>
  <c r="J91" i="7"/>
  <c r="K91" i="7"/>
  <c r="L91" i="7"/>
  <c r="M91" i="7"/>
  <c r="N91" i="7"/>
  <c r="O91" i="7"/>
  <c r="P91" i="7"/>
  <c r="Q91" i="7"/>
  <c r="R91" i="7"/>
  <c r="S91" i="7"/>
  <c r="T91" i="7"/>
  <c r="U91" i="7"/>
  <c r="V91" i="7"/>
  <c r="W91" i="7"/>
  <c r="I92" i="7"/>
  <c r="J92" i="7"/>
  <c r="K92" i="7"/>
  <c r="L92" i="7"/>
  <c r="M92" i="7"/>
  <c r="N92" i="7"/>
  <c r="O92" i="7"/>
  <c r="P92" i="7"/>
  <c r="Q92" i="7"/>
  <c r="R92" i="7"/>
  <c r="S92" i="7"/>
  <c r="T92" i="7"/>
  <c r="U92" i="7"/>
  <c r="V92" i="7"/>
  <c r="W92" i="7"/>
  <c r="I93" i="7"/>
  <c r="J93" i="7"/>
  <c r="K93" i="7"/>
  <c r="L93" i="7"/>
  <c r="M93" i="7"/>
  <c r="N93" i="7"/>
  <c r="O93" i="7"/>
  <c r="P93" i="7"/>
  <c r="Q93" i="7"/>
  <c r="R93" i="7"/>
  <c r="S93" i="7"/>
  <c r="T93" i="7"/>
  <c r="U93" i="7"/>
  <c r="V93" i="7"/>
  <c r="W93" i="7"/>
  <c r="I94" i="7"/>
  <c r="J94" i="7"/>
  <c r="K94" i="7"/>
  <c r="L94" i="7"/>
  <c r="M94" i="7"/>
  <c r="N94" i="7"/>
  <c r="O94" i="7"/>
  <c r="P94" i="7"/>
  <c r="Q94" i="7"/>
  <c r="R94" i="7"/>
  <c r="S94" i="7"/>
  <c r="T94" i="7"/>
  <c r="U94" i="7"/>
  <c r="V94" i="7"/>
  <c r="W94" i="7"/>
  <c r="I95" i="7"/>
  <c r="J95" i="7"/>
  <c r="K95" i="7"/>
  <c r="L95" i="7"/>
  <c r="M95" i="7"/>
  <c r="N95" i="7"/>
  <c r="O95" i="7"/>
  <c r="P95" i="7"/>
  <c r="Q95" i="7"/>
  <c r="R95" i="7"/>
  <c r="S95" i="7"/>
  <c r="T95" i="7"/>
  <c r="U95" i="7"/>
  <c r="V95" i="7"/>
  <c r="W95" i="7"/>
  <c r="I96" i="7"/>
  <c r="J96" i="7"/>
  <c r="K96" i="7"/>
  <c r="L96" i="7"/>
  <c r="M96" i="7"/>
  <c r="N96" i="7"/>
  <c r="O96" i="7"/>
  <c r="P96" i="7"/>
  <c r="Q96" i="7"/>
  <c r="R96" i="7"/>
  <c r="S96" i="7"/>
  <c r="T96" i="7"/>
  <c r="U96" i="7"/>
  <c r="V96" i="7"/>
  <c r="W96" i="7"/>
  <c r="I97" i="7"/>
  <c r="J97" i="7"/>
  <c r="K97" i="7"/>
  <c r="L97" i="7"/>
  <c r="M97" i="7"/>
  <c r="N97" i="7"/>
  <c r="O97" i="7"/>
  <c r="P97" i="7"/>
  <c r="Q97" i="7"/>
  <c r="R97" i="7"/>
  <c r="S97" i="7"/>
  <c r="T97" i="7"/>
  <c r="U97" i="7"/>
  <c r="V97" i="7"/>
  <c r="W97" i="7"/>
  <c r="I98" i="7"/>
  <c r="J98" i="7"/>
  <c r="K98" i="7"/>
  <c r="L98" i="7"/>
  <c r="M98" i="7"/>
  <c r="N98" i="7"/>
  <c r="O98" i="7"/>
  <c r="P98" i="7"/>
  <c r="Q98" i="7"/>
  <c r="R98" i="7"/>
  <c r="S98" i="7"/>
  <c r="T98" i="7"/>
  <c r="U98" i="7"/>
  <c r="V98" i="7"/>
  <c r="W98" i="7"/>
  <c r="I99" i="7"/>
  <c r="J99" i="7"/>
  <c r="K99" i="7"/>
  <c r="L99" i="7"/>
  <c r="M99" i="7"/>
  <c r="N99" i="7"/>
  <c r="O99" i="7"/>
  <c r="P99" i="7"/>
  <c r="Q99" i="7"/>
  <c r="R99" i="7"/>
  <c r="S99" i="7"/>
  <c r="T99" i="7"/>
  <c r="U99" i="7"/>
  <c r="V99" i="7"/>
  <c r="W99" i="7"/>
  <c r="I100" i="7"/>
  <c r="J100" i="7"/>
  <c r="K100" i="7"/>
  <c r="L100" i="7"/>
  <c r="M100" i="7"/>
  <c r="N100" i="7"/>
  <c r="O100" i="7"/>
  <c r="P100" i="7"/>
  <c r="Q100" i="7"/>
  <c r="R100" i="7"/>
  <c r="S100" i="7"/>
  <c r="T100" i="7"/>
  <c r="U100" i="7"/>
  <c r="V100" i="7"/>
  <c r="W100" i="7"/>
  <c r="I101" i="7"/>
  <c r="J101" i="7"/>
  <c r="K101" i="7"/>
  <c r="L101" i="7"/>
  <c r="M101" i="7"/>
  <c r="N101" i="7"/>
  <c r="O101" i="7"/>
  <c r="P101" i="7"/>
  <c r="Q101" i="7"/>
  <c r="R101" i="7"/>
  <c r="S101" i="7"/>
  <c r="T101" i="7"/>
  <c r="U101" i="7"/>
  <c r="V101" i="7"/>
  <c r="W101" i="7"/>
  <c r="I102" i="7"/>
  <c r="J102" i="7"/>
  <c r="K102" i="7"/>
  <c r="L102" i="7"/>
  <c r="M102" i="7"/>
  <c r="N102" i="7"/>
  <c r="O102" i="7"/>
  <c r="P102" i="7"/>
  <c r="Q102" i="7"/>
  <c r="R102" i="7"/>
  <c r="S102" i="7"/>
  <c r="T102" i="7"/>
  <c r="U102" i="7"/>
  <c r="V102" i="7"/>
  <c r="W102" i="7"/>
  <c r="I103" i="7"/>
  <c r="J103" i="7"/>
  <c r="K103" i="7"/>
  <c r="L103" i="7"/>
  <c r="M103" i="7"/>
  <c r="N103" i="7"/>
  <c r="O103" i="7"/>
  <c r="P103" i="7"/>
  <c r="Q103" i="7"/>
  <c r="R103" i="7"/>
  <c r="S103" i="7"/>
  <c r="T103" i="7"/>
  <c r="U103" i="7"/>
  <c r="V103" i="7"/>
  <c r="W103" i="7"/>
  <c r="I104" i="7"/>
  <c r="J104" i="7"/>
  <c r="K104" i="7"/>
  <c r="L104" i="7"/>
  <c r="M104" i="7"/>
  <c r="N104" i="7"/>
  <c r="O104" i="7"/>
  <c r="P104" i="7"/>
  <c r="Q104" i="7"/>
  <c r="R104" i="7"/>
  <c r="S104" i="7"/>
  <c r="T104" i="7"/>
  <c r="U104" i="7"/>
  <c r="V104" i="7"/>
  <c r="W104" i="7"/>
  <c r="I105" i="7"/>
  <c r="J105" i="7"/>
  <c r="K105" i="7"/>
  <c r="L105" i="7"/>
  <c r="M105" i="7"/>
  <c r="N105" i="7"/>
  <c r="O105" i="7"/>
  <c r="P105" i="7"/>
  <c r="Q105" i="7"/>
  <c r="R105" i="7"/>
  <c r="S105" i="7"/>
  <c r="T105" i="7"/>
  <c r="U105" i="7"/>
  <c r="V105" i="7"/>
  <c r="W105" i="7"/>
  <c r="I106" i="7"/>
  <c r="J106" i="7"/>
  <c r="K106" i="7"/>
  <c r="L106" i="7"/>
  <c r="M106" i="7"/>
  <c r="N106" i="7"/>
  <c r="O106" i="7"/>
  <c r="P106" i="7"/>
  <c r="Q106" i="7"/>
  <c r="R106" i="7"/>
  <c r="S106" i="7"/>
  <c r="T106" i="7"/>
  <c r="U106" i="7"/>
  <c r="V106" i="7"/>
  <c r="W106" i="7"/>
  <c r="I107" i="7"/>
  <c r="J107" i="7"/>
  <c r="K107" i="7"/>
  <c r="L107" i="7"/>
  <c r="M107" i="7"/>
  <c r="N107" i="7"/>
  <c r="O107" i="7"/>
  <c r="P107" i="7"/>
  <c r="Q107" i="7"/>
  <c r="R107" i="7"/>
  <c r="S107" i="7"/>
  <c r="T107" i="7"/>
  <c r="U107" i="7"/>
  <c r="V107" i="7"/>
  <c r="W107" i="7"/>
  <c r="I108" i="7"/>
  <c r="J108" i="7"/>
  <c r="K108" i="7"/>
  <c r="L108" i="7"/>
  <c r="M108" i="7"/>
  <c r="N108" i="7"/>
  <c r="O108" i="7"/>
  <c r="P108" i="7"/>
  <c r="Q108" i="7"/>
  <c r="R108" i="7"/>
  <c r="S108" i="7"/>
  <c r="T108" i="7"/>
  <c r="U108" i="7"/>
  <c r="V108" i="7"/>
  <c r="W108" i="7"/>
  <c r="I109" i="7"/>
  <c r="J109" i="7"/>
  <c r="K109" i="7"/>
  <c r="L109" i="7"/>
  <c r="M109" i="7"/>
  <c r="N109" i="7"/>
  <c r="O109" i="7"/>
  <c r="P109" i="7"/>
  <c r="Q109" i="7"/>
  <c r="R109" i="7"/>
  <c r="S109" i="7"/>
  <c r="T109" i="7"/>
  <c r="U109" i="7"/>
  <c r="V109" i="7"/>
  <c r="W109" i="7"/>
  <c r="I110" i="7"/>
  <c r="J110" i="7"/>
  <c r="K110" i="7"/>
  <c r="L110" i="7"/>
  <c r="M110" i="7"/>
  <c r="N110" i="7"/>
  <c r="O110" i="7"/>
  <c r="P110" i="7"/>
  <c r="Q110" i="7"/>
  <c r="R110" i="7"/>
  <c r="S110" i="7"/>
  <c r="T110" i="7"/>
  <c r="U110" i="7"/>
  <c r="V110" i="7"/>
  <c r="W110" i="7"/>
  <c r="I111" i="7"/>
  <c r="J111" i="7"/>
  <c r="K111" i="7"/>
  <c r="L111" i="7"/>
  <c r="M111" i="7"/>
  <c r="N111" i="7"/>
  <c r="O111" i="7"/>
  <c r="P111" i="7"/>
  <c r="Q111" i="7"/>
  <c r="R111" i="7"/>
  <c r="S111" i="7"/>
  <c r="T111" i="7"/>
  <c r="U111" i="7"/>
  <c r="V111" i="7"/>
  <c r="W111" i="7"/>
  <c r="I112" i="7"/>
  <c r="J112" i="7"/>
  <c r="K112" i="7"/>
  <c r="L112" i="7"/>
  <c r="M112" i="7"/>
  <c r="N112" i="7"/>
  <c r="O112" i="7"/>
  <c r="P112" i="7"/>
  <c r="Q112" i="7"/>
  <c r="R112" i="7"/>
  <c r="S112" i="7"/>
  <c r="T112" i="7"/>
  <c r="U112" i="7"/>
  <c r="V112" i="7"/>
  <c r="W112" i="7"/>
  <c r="I113" i="7"/>
  <c r="J113" i="7"/>
  <c r="K113" i="7"/>
  <c r="L113" i="7"/>
  <c r="M113" i="7"/>
  <c r="N113" i="7"/>
  <c r="O113" i="7"/>
  <c r="P113" i="7"/>
  <c r="Q113" i="7"/>
  <c r="R113" i="7"/>
  <c r="S113" i="7"/>
  <c r="T113" i="7"/>
  <c r="U113" i="7"/>
  <c r="V113" i="7"/>
  <c r="W113" i="7"/>
  <c r="I114" i="7"/>
  <c r="J114" i="7"/>
  <c r="K114" i="7"/>
  <c r="L114" i="7"/>
  <c r="M114" i="7"/>
  <c r="N114" i="7"/>
  <c r="O114" i="7"/>
  <c r="P114" i="7"/>
  <c r="Q114" i="7"/>
  <c r="R114" i="7"/>
  <c r="S114" i="7"/>
  <c r="T114" i="7"/>
  <c r="U114" i="7"/>
  <c r="V114" i="7"/>
  <c r="W114" i="7"/>
  <c r="I115" i="7"/>
  <c r="J115" i="7"/>
  <c r="K115" i="7"/>
  <c r="L115" i="7"/>
  <c r="M115" i="7"/>
  <c r="N115" i="7"/>
  <c r="O115" i="7"/>
  <c r="P115" i="7"/>
  <c r="Q115" i="7"/>
  <c r="R115" i="7"/>
  <c r="S115" i="7"/>
  <c r="T115" i="7"/>
  <c r="U115" i="7"/>
  <c r="V115" i="7"/>
  <c r="W115" i="7"/>
  <c r="I116" i="7"/>
  <c r="J116" i="7"/>
  <c r="K116" i="7"/>
  <c r="L116" i="7"/>
  <c r="M116" i="7"/>
  <c r="N116" i="7"/>
  <c r="O116" i="7"/>
  <c r="P116" i="7"/>
  <c r="Q116" i="7"/>
  <c r="R116" i="7"/>
  <c r="S116" i="7"/>
  <c r="T116" i="7"/>
  <c r="U116" i="7"/>
  <c r="V116" i="7"/>
  <c r="W116" i="7"/>
  <c r="I117" i="7"/>
  <c r="J117" i="7"/>
  <c r="K117" i="7"/>
  <c r="L117" i="7"/>
  <c r="M117" i="7"/>
  <c r="N117" i="7"/>
  <c r="O117" i="7"/>
  <c r="P117" i="7"/>
  <c r="Q117" i="7"/>
  <c r="R117" i="7"/>
  <c r="S117" i="7"/>
  <c r="T117" i="7"/>
  <c r="U117" i="7"/>
  <c r="V117" i="7"/>
  <c r="W117" i="7"/>
  <c r="I118" i="7"/>
  <c r="J118" i="7"/>
  <c r="K118" i="7"/>
  <c r="L118" i="7"/>
  <c r="M118" i="7"/>
  <c r="N118" i="7"/>
  <c r="O118" i="7"/>
  <c r="P118" i="7"/>
  <c r="Q118" i="7"/>
  <c r="R118" i="7"/>
  <c r="S118" i="7"/>
  <c r="T118" i="7"/>
  <c r="U118" i="7"/>
  <c r="V118" i="7"/>
  <c r="W118" i="7"/>
  <c r="I119" i="7"/>
  <c r="J119" i="7"/>
  <c r="K119" i="7"/>
  <c r="L119" i="7"/>
  <c r="M119" i="7"/>
  <c r="N119" i="7"/>
  <c r="O119" i="7"/>
  <c r="P119" i="7"/>
  <c r="Q119" i="7"/>
  <c r="R119" i="7"/>
  <c r="S119" i="7"/>
  <c r="T119" i="7"/>
  <c r="U119" i="7"/>
  <c r="V119" i="7"/>
  <c r="W119" i="7"/>
  <c r="I120" i="7"/>
  <c r="J120" i="7"/>
  <c r="K120" i="7"/>
  <c r="L120" i="7"/>
  <c r="M120" i="7"/>
  <c r="N120" i="7"/>
  <c r="O120" i="7"/>
  <c r="P120" i="7"/>
  <c r="Q120" i="7"/>
  <c r="R120" i="7"/>
  <c r="S120" i="7"/>
  <c r="T120" i="7"/>
  <c r="U120" i="7"/>
  <c r="V120" i="7"/>
  <c r="W120" i="7"/>
  <c r="I121" i="7"/>
  <c r="J121" i="7"/>
  <c r="K121" i="7"/>
  <c r="L121" i="7"/>
  <c r="M121" i="7"/>
  <c r="N121" i="7"/>
  <c r="O121" i="7"/>
  <c r="P121" i="7"/>
  <c r="Q121" i="7"/>
  <c r="R121" i="7"/>
  <c r="S121" i="7"/>
  <c r="T121" i="7"/>
  <c r="U121" i="7"/>
  <c r="V121" i="7"/>
  <c r="W121" i="7"/>
  <c r="I122" i="7"/>
  <c r="J122" i="7"/>
  <c r="K122" i="7"/>
  <c r="L122" i="7"/>
  <c r="M122" i="7"/>
  <c r="N122" i="7"/>
  <c r="O122" i="7"/>
  <c r="P122" i="7"/>
  <c r="Q122" i="7"/>
  <c r="R122" i="7"/>
  <c r="S122" i="7"/>
  <c r="T122" i="7"/>
  <c r="U122" i="7"/>
  <c r="V122" i="7"/>
  <c r="W122" i="7"/>
  <c r="I123" i="7"/>
  <c r="J123" i="7"/>
  <c r="K123" i="7"/>
  <c r="L123" i="7"/>
  <c r="M123" i="7"/>
  <c r="N123" i="7"/>
  <c r="O123" i="7"/>
  <c r="P123" i="7"/>
  <c r="Q123" i="7"/>
  <c r="R123" i="7"/>
  <c r="S123" i="7"/>
  <c r="T123" i="7"/>
  <c r="U123" i="7"/>
  <c r="V123" i="7"/>
  <c r="W123" i="7"/>
  <c r="I124" i="7"/>
  <c r="J124" i="7"/>
  <c r="K124" i="7"/>
  <c r="L124" i="7"/>
  <c r="M124" i="7"/>
  <c r="N124" i="7"/>
  <c r="O124" i="7"/>
  <c r="P124" i="7"/>
  <c r="Q124" i="7"/>
  <c r="R124" i="7"/>
  <c r="S124" i="7"/>
  <c r="T124" i="7"/>
  <c r="U124" i="7"/>
  <c r="V124" i="7"/>
  <c r="W124" i="7"/>
  <c r="I125" i="7"/>
  <c r="J125" i="7"/>
  <c r="K125" i="7"/>
  <c r="L125" i="7"/>
  <c r="M125" i="7"/>
  <c r="N125" i="7"/>
  <c r="O125" i="7"/>
  <c r="P125" i="7"/>
  <c r="Q125" i="7"/>
  <c r="R125" i="7"/>
  <c r="S125" i="7"/>
  <c r="T125" i="7"/>
  <c r="U125" i="7"/>
  <c r="V125" i="7"/>
  <c r="W125" i="7"/>
  <c r="I126" i="7"/>
  <c r="J126" i="7"/>
  <c r="K126" i="7"/>
  <c r="L126" i="7"/>
  <c r="M126" i="7"/>
  <c r="N126" i="7"/>
  <c r="O126" i="7"/>
  <c r="P126" i="7"/>
  <c r="Q126" i="7"/>
  <c r="R126" i="7"/>
  <c r="S126" i="7"/>
  <c r="T126" i="7"/>
  <c r="U126" i="7"/>
  <c r="V126" i="7"/>
  <c r="W126" i="7"/>
  <c r="I127" i="7"/>
  <c r="J127" i="7"/>
  <c r="K127" i="7"/>
  <c r="L127" i="7"/>
  <c r="M127" i="7"/>
  <c r="N127" i="7"/>
  <c r="O127" i="7"/>
  <c r="P127" i="7"/>
  <c r="Q127" i="7"/>
  <c r="R127" i="7"/>
  <c r="S127" i="7"/>
  <c r="T127" i="7"/>
  <c r="U127" i="7"/>
  <c r="V127" i="7"/>
  <c r="W127" i="7"/>
  <c r="I128" i="7"/>
  <c r="J128" i="7"/>
  <c r="K128" i="7"/>
  <c r="L128" i="7"/>
  <c r="M128" i="7"/>
  <c r="N128" i="7"/>
  <c r="O128" i="7"/>
  <c r="P128" i="7"/>
  <c r="Q128" i="7"/>
  <c r="R128" i="7"/>
  <c r="S128" i="7"/>
  <c r="T128" i="7"/>
  <c r="U128" i="7"/>
  <c r="V128" i="7"/>
  <c r="W128" i="7"/>
  <c r="I129" i="7"/>
  <c r="J129" i="7"/>
  <c r="K129" i="7"/>
  <c r="L129" i="7"/>
  <c r="M129" i="7"/>
  <c r="N129" i="7"/>
  <c r="O129" i="7"/>
  <c r="P129" i="7"/>
  <c r="Q129" i="7"/>
  <c r="R129" i="7"/>
  <c r="S129" i="7"/>
  <c r="T129" i="7"/>
  <c r="U129" i="7"/>
  <c r="V129" i="7"/>
  <c r="W129" i="7"/>
  <c r="I130" i="7"/>
  <c r="J130" i="7"/>
  <c r="K130" i="7"/>
  <c r="L130" i="7"/>
  <c r="M130" i="7"/>
  <c r="N130" i="7"/>
  <c r="O130" i="7"/>
  <c r="P130" i="7"/>
  <c r="Q130" i="7"/>
  <c r="R130" i="7"/>
  <c r="S130" i="7"/>
  <c r="T130" i="7"/>
  <c r="U130" i="7"/>
  <c r="V130" i="7"/>
  <c r="W130" i="7"/>
  <c r="I131" i="7"/>
  <c r="J131" i="7"/>
  <c r="K131" i="7"/>
  <c r="L131" i="7"/>
  <c r="M131" i="7"/>
  <c r="N131" i="7"/>
  <c r="O131" i="7"/>
  <c r="P131" i="7"/>
  <c r="Q131" i="7"/>
  <c r="R131" i="7"/>
  <c r="S131" i="7"/>
  <c r="T131" i="7"/>
  <c r="U131" i="7"/>
  <c r="V131" i="7"/>
  <c r="W131" i="7"/>
  <c r="I132" i="7"/>
  <c r="J132" i="7"/>
  <c r="K132" i="7"/>
  <c r="L132" i="7"/>
  <c r="M132" i="7"/>
  <c r="N132" i="7"/>
  <c r="O132" i="7"/>
  <c r="P132" i="7"/>
  <c r="Q132" i="7"/>
  <c r="R132" i="7"/>
  <c r="S132" i="7"/>
  <c r="T132" i="7"/>
  <c r="U132" i="7"/>
  <c r="V132" i="7"/>
  <c r="W132" i="7"/>
  <c r="I133" i="7"/>
  <c r="J133" i="7"/>
  <c r="K133" i="7"/>
  <c r="L133" i="7"/>
  <c r="M133" i="7"/>
  <c r="N133" i="7"/>
  <c r="O133" i="7"/>
  <c r="P133" i="7"/>
  <c r="Q133" i="7"/>
  <c r="R133" i="7"/>
  <c r="S133" i="7"/>
  <c r="T133" i="7"/>
  <c r="U133" i="7"/>
  <c r="V133" i="7"/>
  <c r="W133" i="7"/>
  <c r="I134" i="7"/>
  <c r="J134" i="7"/>
  <c r="K134" i="7"/>
  <c r="L134" i="7"/>
  <c r="M134" i="7"/>
  <c r="N134" i="7"/>
  <c r="O134" i="7"/>
  <c r="P134" i="7"/>
  <c r="Q134" i="7"/>
  <c r="R134" i="7"/>
  <c r="S134" i="7"/>
  <c r="T134" i="7"/>
  <c r="U134" i="7"/>
  <c r="V134" i="7"/>
  <c r="W134" i="7"/>
  <c r="I135" i="7"/>
  <c r="J135" i="7"/>
  <c r="K135" i="7"/>
  <c r="L135" i="7"/>
  <c r="M135" i="7"/>
  <c r="N135" i="7"/>
  <c r="O135" i="7"/>
  <c r="P135" i="7"/>
  <c r="Q135" i="7"/>
  <c r="R135" i="7"/>
  <c r="S135" i="7"/>
  <c r="T135" i="7"/>
  <c r="U135" i="7"/>
  <c r="V135" i="7"/>
  <c r="W135" i="7"/>
  <c r="I136" i="7"/>
  <c r="J136" i="7"/>
  <c r="K136" i="7"/>
  <c r="L136" i="7"/>
  <c r="M136" i="7"/>
  <c r="N136" i="7"/>
  <c r="O136" i="7"/>
  <c r="P136" i="7"/>
  <c r="Q136" i="7"/>
  <c r="R136" i="7"/>
  <c r="S136" i="7"/>
  <c r="T136" i="7"/>
  <c r="U136" i="7"/>
  <c r="V136" i="7"/>
  <c r="W136" i="7"/>
  <c r="I137" i="7"/>
  <c r="J137" i="7"/>
  <c r="K137" i="7"/>
  <c r="L137" i="7"/>
  <c r="M137" i="7"/>
  <c r="N137" i="7"/>
  <c r="O137" i="7"/>
  <c r="P137" i="7"/>
  <c r="Q137" i="7"/>
  <c r="R137" i="7"/>
  <c r="S137" i="7"/>
  <c r="T137" i="7"/>
  <c r="U137" i="7"/>
  <c r="V137" i="7"/>
  <c r="W137" i="7"/>
  <c r="I138" i="7"/>
  <c r="J138" i="7"/>
  <c r="K138" i="7"/>
  <c r="L138" i="7"/>
  <c r="M138" i="7"/>
  <c r="N138" i="7"/>
  <c r="O138" i="7"/>
  <c r="P138" i="7"/>
  <c r="Q138" i="7"/>
  <c r="R138" i="7"/>
  <c r="S138" i="7"/>
  <c r="T138" i="7"/>
  <c r="U138" i="7"/>
  <c r="V138" i="7"/>
  <c r="W138" i="7"/>
  <c r="I139" i="7"/>
  <c r="J139" i="7"/>
  <c r="K139" i="7"/>
  <c r="L139" i="7"/>
  <c r="M139" i="7"/>
  <c r="N139" i="7"/>
  <c r="O139" i="7"/>
  <c r="P139" i="7"/>
  <c r="Q139" i="7"/>
  <c r="R139" i="7"/>
  <c r="S139" i="7"/>
  <c r="T139" i="7"/>
  <c r="U139" i="7"/>
  <c r="V139" i="7"/>
  <c r="W139" i="7"/>
  <c r="I140" i="7"/>
  <c r="J140" i="7"/>
  <c r="K140" i="7"/>
  <c r="L140" i="7"/>
  <c r="M140" i="7"/>
  <c r="N140" i="7"/>
  <c r="O140" i="7"/>
  <c r="P140" i="7"/>
  <c r="Q140" i="7"/>
  <c r="R140" i="7"/>
  <c r="S140" i="7"/>
  <c r="T140" i="7"/>
  <c r="U140" i="7"/>
  <c r="V140" i="7"/>
  <c r="W140" i="7"/>
  <c r="I141" i="7"/>
  <c r="J141" i="7"/>
  <c r="K141" i="7"/>
  <c r="L141" i="7"/>
  <c r="M141" i="7"/>
  <c r="N141" i="7"/>
  <c r="O141" i="7"/>
  <c r="P141" i="7"/>
  <c r="Q141" i="7"/>
  <c r="R141" i="7"/>
  <c r="S141" i="7"/>
  <c r="T141" i="7"/>
  <c r="U141" i="7"/>
  <c r="V141" i="7"/>
  <c r="W141" i="7"/>
  <c r="I142" i="7"/>
  <c r="J142" i="7"/>
  <c r="K142" i="7"/>
  <c r="L142" i="7"/>
  <c r="M142" i="7"/>
  <c r="N142" i="7"/>
  <c r="O142" i="7"/>
  <c r="P142" i="7"/>
  <c r="Q142" i="7"/>
  <c r="R142" i="7"/>
  <c r="S142" i="7"/>
  <c r="T142" i="7"/>
  <c r="U142" i="7"/>
  <c r="V142" i="7"/>
  <c r="W142" i="7"/>
  <c r="I143" i="7"/>
  <c r="J143" i="7"/>
  <c r="K143" i="7"/>
  <c r="L143" i="7"/>
  <c r="M143" i="7"/>
  <c r="N143" i="7"/>
  <c r="O143" i="7"/>
  <c r="P143" i="7"/>
  <c r="Q143" i="7"/>
  <c r="R143" i="7"/>
  <c r="S143" i="7"/>
  <c r="T143" i="7"/>
  <c r="U143" i="7"/>
  <c r="V143" i="7"/>
  <c r="W143" i="7"/>
  <c r="I144" i="7"/>
  <c r="J144" i="7"/>
  <c r="K144" i="7"/>
  <c r="L144" i="7"/>
  <c r="M144" i="7"/>
  <c r="N144" i="7"/>
  <c r="O144" i="7"/>
  <c r="P144" i="7"/>
  <c r="Q144" i="7"/>
  <c r="R144" i="7"/>
  <c r="S144" i="7"/>
  <c r="T144" i="7"/>
  <c r="U144" i="7"/>
  <c r="V144" i="7"/>
  <c r="W144" i="7"/>
  <c r="I145" i="7"/>
  <c r="J145" i="7"/>
  <c r="K145" i="7"/>
  <c r="L145" i="7"/>
  <c r="M145" i="7"/>
  <c r="N145" i="7"/>
  <c r="O145" i="7"/>
  <c r="P145" i="7"/>
  <c r="Q145" i="7"/>
  <c r="R145" i="7"/>
  <c r="S145" i="7"/>
  <c r="T145" i="7"/>
  <c r="U145" i="7"/>
  <c r="V145" i="7"/>
  <c r="W145" i="7"/>
  <c r="I146" i="7"/>
  <c r="J146" i="7"/>
  <c r="K146" i="7"/>
  <c r="L146" i="7"/>
  <c r="M146" i="7"/>
  <c r="N146" i="7"/>
  <c r="O146" i="7"/>
  <c r="P146" i="7"/>
  <c r="Q146" i="7"/>
  <c r="R146" i="7"/>
  <c r="S146" i="7"/>
  <c r="T146" i="7"/>
  <c r="U146" i="7"/>
  <c r="V146" i="7"/>
  <c r="W146" i="7"/>
  <c r="I147" i="7"/>
  <c r="J147" i="7"/>
  <c r="K147" i="7"/>
  <c r="L147" i="7"/>
  <c r="M147" i="7"/>
  <c r="N147" i="7"/>
  <c r="O147" i="7"/>
  <c r="P147" i="7"/>
  <c r="Q147" i="7"/>
  <c r="R147" i="7"/>
  <c r="S147" i="7"/>
  <c r="T147" i="7"/>
  <c r="U147" i="7"/>
  <c r="V147" i="7"/>
  <c r="W147" i="7"/>
  <c r="I76" i="7"/>
  <c r="J76" i="7"/>
  <c r="K76" i="7"/>
  <c r="L76" i="7"/>
  <c r="M76" i="7"/>
  <c r="N76" i="7"/>
  <c r="O76" i="7"/>
  <c r="P76" i="7"/>
  <c r="Q76" i="7"/>
  <c r="R76" i="7"/>
  <c r="S76" i="7"/>
  <c r="T76" i="7"/>
  <c r="U76" i="7"/>
  <c r="V76" i="7"/>
  <c r="W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76" i="7"/>
  <c r="Y3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2" i="3"/>
  <c r="X3" i="3"/>
  <c r="Z3" i="3"/>
  <c r="X4" i="3"/>
  <c r="Z4" i="3"/>
  <c r="X5" i="3"/>
  <c r="Z5" i="3"/>
  <c r="X6" i="3"/>
  <c r="Z6" i="3"/>
  <c r="X7" i="3"/>
  <c r="Z7" i="3"/>
  <c r="X8" i="3"/>
  <c r="Z8" i="3"/>
  <c r="X9" i="3"/>
  <c r="Z9" i="3"/>
  <c r="X10" i="3"/>
  <c r="Z10" i="3"/>
  <c r="X11" i="3"/>
  <c r="Z11" i="3"/>
  <c r="X12" i="3"/>
  <c r="Z12" i="3"/>
  <c r="X13" i="3"/>
  <c r="Z13" i="3"/>
  <c r="X14" i="3"/>
  <c r="Z14" i="3"/>
  <c r="X15" i="3"/>
  <c r="Z15" i="3"/>
  <c r="X16" i="3"/>
  <c r="Z16" i="3"/>
  <c r="X17" i="3"/>
  <c r="Z17" i="3"/>
  <c r="X18" i="3"/>
  <c r="Z18" i="3"/>
  <c r="X19" i="3"/>
  <c r="Z19" i="3"/>
  <c r="X20" i="3"/>
  <c r="Z20" i="3"/>
  <c r="X21" i="3"/>
  <c r="Z21" i="3"/>
  <c r="X22" i="3"/>
  <c r="Z22" i="3"/>
  <c r="X23" i="3"/>
  <c r="Z23" i="3"/>
  <c r="X24" i="3"/>
  <c r="Z24" i="3"/>
  <c r="X25" i="3"/>
  <c r="Z25" i="3"/>
  <c r="X26" i="3"/>
  <c r="Z26" i="3"/>
  <c r="X27" i="3"/>
  <c r="Z27" i="3"/>
  <c r="X28" i="3"/>
  <c r="Z28" i="3"/>
  <c r="X29" i="3"/>
  <c r="Z29" i="3"/>
  <c r="X30" i="3"/>
  <c r="Z30" i="3"/>
  <c r="X31" i="3"/>
  <c r="Z31" i="3"/>
  <c r="X32" i="3"/>
  <c r="Z32" i="3"/>
  <c r="X33" i="3"/>
  <c r="Z33" i="3"/>
  <c r="X34" i="3"/>
  <c r="Z34" i="3"/>
  <c r="X35" i="3"/>
  <c r="Z35" i="3"/>
  <c r="X36" i="3"/>
  <c r="Z36" i="3"/>
  <c r="X37" i="3"/>
  <c r="Z37" i="3"/>
  <c r="X38" i="3"/>
  <c r="Z38" i="3"/>
  <c r="X39" i="3"/>
  <c r="Z39" i="3"/>
  <c r="X40" i="3"/>
  <c r="Z40" i="3"/>
  <c r="X41" i="3"/>
  <c r="Z41" i="3"/>
  <c r="X42" i="3"/>
  <c r="Z42" i="3"/>
  <c r="X43" i="3"/>
  <c r="Z43" i="3"/>
  <c r="X44" i="3"/>
  <c r="Z44" i="3"/>
  <c r="X45" i="3"/>
  <c r="Z45" i="3"/>
  <c r="X46" i="3"/>
  <c r="Z46" i="3"/>
  <c r="X47" i="3"/>
  <c r="Z47" i="3"/>
  <c r="X48" i="3"/>
  <c r="Z48" i="3"/>
  <c r="X49" i="3"/>
  <c r="Z49" i="3"/>
  <c r="X50" i="3"/>
  <c r="Z50" i="3"/>
  <c r="X51" i="3"/>
  <c r="Z51" i="3"/>
  <c r="X52" i="3"/>
  <c r="Z52" i="3"/>
  <c r="X53" i="3"/>
  <c r="Z53" i="3"/>
  <c r="X54" i="3"/>
  <c r="Z54" i="3"/>
  <c r="X55" i="3"/>
  <c r="Z55" i="3"/>
  <c r="X56" i="3"/>
  <c r="Z56" i="3"/>
  <c r="X57" i="3"/>
  <c r="Z57" i="3"/>
  <c r="X58" i="3"/>
  <c r="Z58" i="3"/>
  <c r="X59" i="3"/>
  <c r="Z59" i="3"/>
  <c r="X60" i="3"/>
  <c r="Z60" i="3"/>
  <c r="X61" i="3"/>
  <c r="Z61" i="3"/>
  <c r="X62" i="3"/>
  <c r="Z62" i="3"/>
  <c r="X63" i="3"/>
  <c r="Z63" i="3"/>
  <c r="X64" i="3"/>
  <c r="Z64" i="3"/>
  <c r="X65" i="3"/>
  <c r="Z65" i="3"/>
  <c r="X66" i="3"/>
  <c r="Z66" i="3"/>
  <c r="X67" i="3"/>
  <c r="Z67" i="3"/>
  <c r="X68" i="3"/>
  <c r="Z68" i="3"/>
  <c r="X69" i="3"/>
  <c r="Z69" i="3"/>
  <c r="X70" i="3"/>
  <c r="Z70" i="3"/>
  <c r="X71" i="3"/>
  <c r="Z71" i="3"/>
  <c r="X72" i="3"/>
  <c r="Z72" i="3"/>
  <c r="X73" i="3"/>
  <c r="Z73" i="3"/>
  <c r="X2" i="3"/>
  <c r="Z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Zoology</author>
  </authors>
  <commentList>
    <comment ref="D1" authorId="0" shapeId="0" xr:uid="{8F857DD0-6C9C-4CED-B366-E4010B34285F}">
      <text>
        <r>
          <rPr>
            <b/>
            <sz val="9"/>
            <color indexed="81"/>
            <rFont val="Tahoma"/>
            <family val="2"/>
          </rPr>
          <t>Zoology:</t>
        </r>
        <r>
          <rPr>
            <sz val="9"/>
            <color indexed="81"/>
            <rFont val="Tahoma"/>
            <family val="2"/>
          </rPr>
          <t xml:space="preserve">
re-numbered canopy trees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Zoology</author>
  </authors>
  <commentList>
    <comment ref="D1" authorId="0" shapeId="0" xr:uid="{FDB29505-D78D-4C7C-B841-518FECC15C01}">
      <text>
        <r>
          <rPr>
            <b/>
            <sz val="9"/>
            <color indexed="81"/>
            <rFont val="Tahoma"/>
            <family val="2"/>
          </rPr>
          <t>Zoology:</t>
        </r>
        <r>
          <rPr>
            <sz val="9"/>
            <color indexed="81"/>
            <rFont val="Tahoma"/>
            <family val="2"/>
          </rPr>
          <t xml:space="preserve">
re-numbered canopy trees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Zoology</author>
  </authors>
  <commentList>
    <comment ref="O3" authorId="0" shapeId="0" xr:uid="{24E4F67A-2258-44C0-9FAF-147854C338AC}">
      <text>
        <r>
          <rPr>
            <b/>
            <sz val="9"/>
            <color indexed="81"/>
            <rFont val="Tahoma"/>
            <charset val="1"/>
          </rPr>
          <t>Zoology:</t>
        </r>
        <r>
          <rPr>
            <sz val="9"/>
            <color indexed="81"/>
            <rFont val="Tahoma"/>
            <charset val="1"/>
          </rPr>
          <t xml:space="preserve">
used to form amylose which is used to form the lerps of psyllids (see White 1972)</t>
        </r>
      </text>
    </comment>
  </commentList>
</comments>
</file>

<file path=xl/sharedStrings.xml><?xml version="1.0" encoding="utf-8"?>
<sst xmlns="http://schemas.openxmlformats.org/spreadsheetml/2006/main" count="1921" uniqueCount="333">
  <si>
    <t>Sample</t>
  </si>
  <si>
    <t xml:space="preserve">Erythritol </t>
  </si>
  <si>
    <t xml:space="preserve">Xylose </t>
  </si>
  <si>
    <t xml:space="preserve">Arabinose </t>
  </si>
  <si>
    <t xml:space="preserve">Ribose </t>
  </si>
  <si>
    <t xml:space="preserve">Arabitol </t>
  </si>
  <si>
    <t xml:space="preserve">Rhamnose </t>
  </si>
  <si>
    <t xml:space="preserve">Fructose </t>
  </si>
  <si>
    <t xml:space="preserve">Galactose </t>
  </si>
  <si>
    <t xml:space="preserve">Glucose </t>
  </si>
  <si>
    <t xml:space="preserve">Mannitol </t>
  </si>
  <si>
    <t xml:space="preserve">Galactitol </t>
  </si>
  <si>
    <t xml:space="preserve">Inositol </t>
  </si>
  <si>
    <t xml:space="preserve">Sucrose </t>
  </si>
  <si>
    <t xml:space="preserve">Maltose </t>
  </si>
  <si>
    <t xml:space="preserve">Trehalose </t>
  </si>
  <si>
    <t xml:space="preserve">Raffinose </t>
  </si>
  <si>
    <t xml:space="preserve">Xylitol </t>
  </si>
  <si>
    <t xml:space="preserve">Fucose </t>
  </si>
  <si>
    <t xml:space="preserve">Glucuronate </t>
  </si>
  <si>
    <t>2</t>
  </si>
  <si>
    <t>4</t>
  </si>
  <si>
    <t>6</t>
  </si>
  <si>
    <t>1</t>
  </si>
  <si>
    <t>3</t>
  </si>
  <si>
    <t>5</t>
  </si>
  <si>
    <t>8</t>
  </si>
  <si>
    <t>10</t>
  </si>
  <si>
    <t>12</t>
  </si>
  <si>
    <t>7</t>
  </si>
  <si>
    <t>9</t>
  </si>
  <si>
    <t>11</t>
  </si>
  <si>
    <t>14</t>
  </si>
  <si>
    <t>16</t>
  </si>
  <si>
    <t>18</t>
  </si>
  <si>
    <t>13</t>
  </si>
  <si>
    <t>15</t>
  </si>
  <si>
    <t>17</t>
  </si>
  <si>
    <t>20</t>
  </si>
  <si>
    <t>22</t>
  </si>
  <si>
    <t>24</t>
  </si>
  <si>
    <t>19</t>
  </si>
  <si>
    <t>21</t>
  </si>
  <si>
    <t>23</t>
  </si>
  <si>
    <t>26</t>
  </si>
  <si>
    <t>28</t>
  </si>
  <si>
    <t>30</t>
  </si>
  <si>
    <t>25</t>
  </si>
  <si>
    <t>27</t>
  </si>
  <si>
    <t>29</t>
  </si>
  <si>
    <t>32</t>
  </si>
  <si>
    <t>34</t>
  </si>
  <si>
    <t>36</t>
  </si>
  <si>
    <t>31</t>
  </si>
  <si>
    <t>33</t>
  </si>
  <si>
    <t>35</t>
  </si>
  <si>
    <t>38</t>
  </si>
  <si>
    <t>40</t>
  </si>
  <si>
    <t>42</t>
  </si>
  <si>
    <t>37</t>
  </si>
  <si>
    <t>39</t>
  </si>
  <si>
    <t>41</t>
  </si>
  <si>
    <t>44</t>
  </si>
  <si>
    <t>46</t>
  </si>
  <si>
    <t>48</t>
  </si>
  <si>
    <t>43</t>
  </si>
  <si>
    <t>45</t>
  </si>
  <si>
    <t>47</t>
  </si>
  <si>
    <t>50</t>
  </si>
  <si>
    <t>52</t>
  </si>
  <si>
    <t>54</t>
  </si>
  <si>
    <t>49</t>
  </si>
  <si>
    <t>51</t>
  </si>
  <si>
    <t>53</t>
  </si>
  <si>
    <t>56</t>
  </si>
  <si>
    <t>58</t>
  </si>
  <si>
    <t>60</t>
  </si>
  <si>
    <t>55</t>
  </si>
  <si>
    <t>57</t>
  </si>
  <si>
    <t>59</t>
  </si>
  <si>
    <t>62</t>
  </si>
  <si>
    <t>64</t>
  </si>
  <si>
    <t>66</t>
  </si>
  <si>
    <t>61</t>
  </si>
  <si>
    <t>63</t>
  </si>
  <si>
    <t>65</t>
  </si>
  <si>
    <t>70</t>
  </si>
  <si>
    <t>72</t>
  </si>
  <si>
    <t>67</t>
  </si>
  <si>
    <t>69</t>
  </si>
  <si>
    <t>71</t>
  </si>
  <si>
    <t>Results expressed in picomoles/mg DWt</t>
  </si>
  <si>
    <t>Acquisition: Original concentration</t>
  </si>
  <si>
    <t>Acquisition: 10 fold dilution</t>
  </si>
  <si>
    <t>Acquisition : 20 fold dilution</t>
  </si>
  <si>
    <t>Legend</t>
  </si>
  <si>
    <t>Compounds below Limit of Quantification</t>
  </si>
  <si>
    <t>I.D.</t>
  </si>
  <si>
    <t>Label</t>
  </si>
  <si>
    <t>Weight (mg)</t>
  </si>
  <si>
    <t>Notes from Kara's email 20170807</t>
  </si>
  <si>
    <t>1.1.1.1</t>
  </si>
  <si>
    <t>The I.D column has a number system that explains each leafs position. It reads:</t>
  </si>
  <si>
    <t>1.1.11.8</t>
  </si>
  <si>
    <t>Tree number: Branch number: Node number: leaf number.</t>
  </si>
  <si>
    <t>1.2.1.1</t>
  </si>
  <si>
    <t xml:space="preserve">U signifies an understory tree where as all those without are canopy trees. </t>
  </si>
  <si>
    <t>1.2.11.11</t>
  </si>
  <si>
    <t>1.3.1.1</t>
  </si>
  <si>
    <t>1.3.13.12</t>
  </si>
  <si>
    <t>2.1.2.1</t>
  </si>
  <si>
    <t>2.1.10.10</t>
  </si>
  <si>
    <t>2.2.1.1</t>
  </si>
  <si>
    <t>2.2.10.8</t>
  </si>
  <si>
    <t>2.3.1.1</t>
  </si>
  <si>
    <t>2.3.8.7</t>
  </si>
  <si>
    <t>3.1.4.1</t>
  </si>
  <si>
    <t>3.1.13.8</t>
  </si>
  <si>
    <t>3.2.1.1</t>
  </si>
  <si>
    <t>3.2.8.5</t>
  </si>
  <si>
    <t>3.3.3.1</t>
  </si>
  <si>
    <t>3.3.12.10</t>
  </si>
  <si>
    <t>4.1.1.1</t>
  </si>
  <si>
    <t>4.1.10.8</t>
  </si>
  <si>
    <t>4.2.2.1</t>
  </si>
  <si>
    <t>4.2.12.8</t>
  </si>
  <si>
    <t>4.3.1.1</t>
  </si>
  <si>
    <t>4.3.11.10</t>
  </si>
  <si>
    <t>5.1.4.1</t>
  </si>
  <si>
    <t>5.1.14.5</t>
  </si>
  <si>
    <t>5.2.1.1</t>
  </si>
  <si>
    <t>5.2.13.10</t>
  </si>
  <si>
    <t>5.3.1.1</t>
  </si>
  <si>
    <t>5.3.6.6</t>
  </si>
  <si>
    <t>6.1.1.1</t>
  </si>
  <si>
    <t>6.1.11.11</t>
  </si>
  <si>
    <t>6.2.1.1</t>
  </si>
  <si>
    <t>6.2.8.8</t>
  </si>
  <si>
    <t>6.3.1.1</t>
  </si>
  <si>
    <t>6.3.9.8</t>
  </si>
  <si>
    <t>U1.1.1.1</t>
  </si>
  <si>
    <t>U1.1.8.8</t>
  </si>
  <si>
    <t>U1.2.3.1</t>
  </si>
  <si>
    <t>U1.2.11.7</t>
  </si>
  <si>
    <t>U1.3.1.1</t>
  </si>
  <si>
    <t>U1.3.12.11</t>
  </si>
  <si>
    <t>U2.1.4.1</t>
  </si>
  <si>
    <t>U2.1.18.14</t>
  </si>
  <si>
    <t>U2.2.1.1</t>
  </si>
  <si>
    <t>U2.2.10.10</t>
  </si>
  <si>
    <t>U2.3.5.1</t>
  </si>
  <si>
    <t>U2.3.13.7</t>
  </si>
  <si>
    <t>U3.1.1.1</t>
  </si>
  <si>
    <t>U3.1.12.7</t>
  </si>
  <si>
    <t>U3.2.3.1</t>
  </si>
  <si>
    <t>U3.2.13.10</t>
  </si>
  <si>
    <t>U3.3.1.1</t>
  </si>
  <si>
    <t>U3.3.6.5</t>
  </si>
  <si>
    <t>U4.1.1.1</t>
  </si>
  <si>
    <t>U4.1.10.8</t>
  </si>
  <si>
    <t>U4.2.4.1</t>
  </si>
  <si>
    <t>U4.2.15.9</t>
  </si>
  <si>
    <t>U4.3.1.1</t>
  </si>
  <si>
    <t>U4.3.8.8</t>
  </si>
  <si>
    <t>U5.1.1.1</t>
  </si>
  <si>
    <t>U5.1.6.6</t>
  </si>
  <si>
    <t>U5.2.2.1</t>
  </si>
  <si>
    <t>U5.2.8.5</t>
  </si>
  <si>
    <t>U5.3.1.1</t>
  </si>
  <si>
    <t>U5.3.5.4</t>
  </si>
  <si>
    <t>U6.1.2.1</t>
  </si>
  <si>
    <t>U6.1.10.9</t>
  </si>
  <si>
    <t>U6.2.1.1</t>
  </si>
  <si>
    <t>U6.2.6.6</t>
  </si>
  <si>
    <t>U6.3.1.1</t>
  </si>
  <si>
    <t>U6.3.6.5</t>
  </si>
  <si>
    <t>Metabolomics - sugars [via GCMS Quant]</t>
  </si>
  <si>
    <t>Tree size</t>
  </si>
  <si>
    <t>Tree</t>
  </si>
  <si>
    <t>Branch</t>
  </si>
  <si>
    <t>Node</t>
  </si>
  <si>
    <t>Leaf</t>
  </si>
  <si>
    <t>Relative age of leaf</t>
  </si>
  <si>
    <t>Canopy</t>
  </si>
  <si>
    <t>younger</t>
  </si>
  <si>
    <t>older</t>
  </si>
  <si>
    <t>Understorey</t>
  </si>
  <si>
    <t>Sucrose ACTUAL</t>
  </si>
  <si>
    <t>Fructose ACTUAL</t>
  </si>
  <si>
    <t>Glucose ACTUAL</t>
  </si>
  <si>
    <t>Inositol ACTUAL</t>
  </si>
  <si>
    <t>Raffinose ACTUAL</t>
  </si>
  <si>
    <t>Total sugars picomol/mg DWt</t>
  </si>
  <si>
    <t>Total sugars micromol/mg DWt</t>
  </si>
  <si>
    <t>Row Labels</t>
  </si>
  <si>
    <t>(blank)</t>
  </si>
  <si>
    <t>Grand Total</t>
  </si>
  <si>
    <t>(All)</t>
  </si>
  <si>
    <t>Column Labels</t>
  </si>
  <si>
    <t>Glucose micromol/mg</t>
  </si>
  <si>
    <t>Count of Glucose micromol/mg</t>
  </si>
  <si>
    <t>sample_leaftype_relage</t>
  </si>
  <si>
    <t>2_C_O</t>
  </si>
  <si>
    <t>4_C_O</t>
  </si>
  <si>
    <t>6_C_O</t>
  </si>
  <si>
    <t>1_C_Y</t>
  </si>
  <si>
    <t>3_C_Y</t>
  </si>
  <si>
    <t>5_C_Y</t>
  </si>
  <si>
    <t>8_C_O</t>
  </si>
  <si>
    <t>10_C_O</t>
  </si>
  <si>
    <t>12_C_O</t>
  </si>
  <si>
    <t>7_C_Y</t>
  </si>
  <si>
    <t>9_C_Y</t>
  </si>
  <si>
    <t>11_C_Y</t>
  </si>
  <si>
    <t>14_C_O</t>
  </si>
  <si>
    <t>16_C_O</t>
  </si>
  <si>
    <t>18_C_O</t>
  </si>
  <si>
    <t>13_C_Y</t>
  </si>
  <si>
    <t>15_C_Y</t>
  </si>
  <si>
    <t>17_C_Y</t>
  </si>
  <si>
    <t>20_C_O</t>
  </si>
  <si>
    <t>22_C_O</t>
  </si>
  <si>
    <t>24_C_O</t>
  </si>
  <si>
    <t>19_C_Y</t>
  </si>
  <si>
    <t>21_C_Y</t>
  </si>
  <si>
    <t>23_C_Y</t>
  </si>
  <si>
    <t>26_C_O</t>
  </si>
  <si>
    <t>28_C_O</t>
  </si>
  <si>
    <t>30_C_O</t>
  </si>
  <si>
    <t>25_C_Y</t>
  </si>
  <si>
    <t>27_C_Y</t>
  </si>
  <si>
    <t>29_C_Y</t>
  </si>
  <si>
    <t>32_C_O</t>
  </si>
  <si>
    <t>34_C_O</t>
  </si>
  <si>
    <t>36_C_O</t>
  </si>
  <si>
    <t>31_C_Y</t>
  </si>
  <si>
    <t>33_C_Y</t>
  </si>
  <si>
    <t>35_C_Y</t>
  </si>
  <si>
    <t>38_U_O</t>
  </si>
  <si>
    <t>40_U_O</t>
  </si>
  <si>
    <t>Sucrose</t>
  </si>
  <si>
    <t>Fructose</t>
  </si>
  <si>
    <t>Glucose</t>
  </si>
  <si>
    <t>Inositol</t>
  </si>
  <si>
    <t>Raffinose</t>
  </si>
  <si>
    <t>42_U_O</t>
  </si>
  <si>
    <t>37_U_Y</t>
  </si>
  <si>
    <t>39_U_Y</t>
  </si>
  <si>
    <t>41_U_Y</t>
  </si>
  <si>
    <t>44_U_O</t>
  </si>
  <si>
    <t>46_U_O</t>
  </si>
  <si>
    <t>48_U_O</t>
  </si>
  <si>
    <t>43_U_Y</t>
  </si>
  <si>
    <t>45_U_Y</t>
  </si>
  <si>
    <t>47_U_Y</t>
  </si>
  <si>
    <t>50_U_O</t>
  </si>
  <si>
    <t>52_U_O</t>
  </si>
  <si>
    <t>54_U_O</t>
  </si>
  <si>
    <t>49_U_Y</t>
  </si>
  <si>
    <t>51_U_Y</t>
  </si>
  <si>
    <t>53_U_Y</t>
  </si>
  <si>
    <t>56_U_O</t>
  </si>
  <si>
    <t>58_U_O</t>
  </si>
  <si>
    <t>60_U_O</t>
  </si>
  <si>
    <t>55_U_Y</t>
  </si>
  <si>
    <t>57_U_Y</t>
  </si>
  <si>
    <t>59_U_Y</t>
  </si>
  <si>
    <t>62_U_O</t>
  </si>
  <si>
    <t>64_U_O</t>
  </si>
  <si>
    <t>66_U_O</t>
  </si>
  <si>
    <t>61_U_Y</t>
  </si>
  <si>
    <t>63_U_Y</t>
  </si>
  <si>
    <t>65_U_Y</t>
  </si>
  <si>
    <t>68_U_O</t>
  </si>
  <si>
    <t>70_U_O</t>
  </si>
  <si>
    <t>72_U_O</t>
  </si>
  <si>
    <t>67_U_Y</t>
  </si>
  <si>
    <t>69_U_Y</t>
  </si>
  <si>
    <t>71_U_Y</t>
  </si>
  <si>
    <t>leaf sugars</t>
  </si>
  <si>
    <t>leaf sugars identifiers</t>
  </si>
  <si>
    <t>Leaftype</t>
  </si>
  <si>
    <t>Relativeage</t>
  </si>
  <si>
    <t>C</t>
  </si>
  <si>
    <t>O</t>
  </si>
  <si>
    <t>Y</t>
  </si>
  <si>
    <t>U</t>
  </si>
  <si>
    <t>mono</t>
  </si>
  <si>
    <t>disac</t>
  </si>
  <si>
    <t>hexose deoxy sugar</t>
  </si>
  <si>
    <t>alditol</t>
  </si>
  <si>
    <t>glucuronic acid</t>
  </si>
  <si>
    <t>polyol</t>
  </si>
  <si>
    <t># empty lerps at harvest</t>
  </si>
  <si>
    <t># live psyllids at harvest</t>
  </si>
  <si>
    <t>total psyllids at harvest</t>
  </si>
  <si>
    <t xml:space="preserve">log10 Erythritol </t>
  </si>
  <si>
    <t xml:space="preserve">log10 Xylose </t>
  </si>
  <si>
    <t xml:space="preserve">log10 Arabinose </t>
  </si>
  <si>
    <t xml:space="preserve">log10 Ribose </t>
  </si>
  <si>
    <t xml:space="preserve">log10 Arabitol </t>
  </si>
  <si>
    <t xml:space="preserve">log10 Rhamnose </t>
  </si>
  <si>
    <t xml:space="preserve">log10 Galactose </t>
  </si>
  <si>
    <t xml:space="preserve">log10 Mannitol </t>
  </si>
  <si>
    <t xml:space="preserve">log10 Galactitol </t>
  </si>
  <si>
    <t xml:space="preserve">log10 Maltose </t>
  </si>
  <si>
    <t xml:space="preserve">log 10 Trehalose </t>
  </si>
  <si>
    <t>log10 Sucrose</t>
  </si>
  <si>
    <t>log10 Glucose</t>
  </si>
  <si>
    <t>log10 Inositol</t>
  </si>
  <si>
    <t>log10 Raffinose</t>
  </si>
  <si>
    <t>log10 Fructose</t>
  </si>
  <si>
    <t>empty lerps at harvest</t>
  </si>
  <si>
    <t>live psyllids at harvest</t>
  </si>
  <si>
    <t xml:space="preserve">sqrt Erythritol </t>
  </si>
  <si>
    <t xml:space="preserve">sqrt Xylose </t>
  </si>
  <si>
    <t xml:space="preserve">sqrt Arabinose </t>
  </si>
  <si>
    <t xml:space="preserve">sqrt Ribose </t>
  </si>
  <si>
    <t xml:space="preserve">sqrt Arabitol </t>
  </si>
  <si>
    <t xml:space="preserve">sqrt Rhamnose </t>
  </si>
  <si>
    <t xml:space="preserve">sqrt Galactose </t>
  </si>
  <si>
    <t xml:space="preserve">sqrt Mannitol </t>
  </si>
  <si>
    <t xml:space="preserve">sqrt Galactitol </t>
  </si>
  <si>
    <t xml:space="preserve">sqrt Maltose </t>
  </si>
  <si>
    <t xml:space="preserve">sqrt Trehalose </t>
  </si>
  <si>
    <t>sqrt Sucrose</t>
  </si>
  <si>
    <t>sqrt Fructose</t>
  </si>
  <si>
    <t>sqrt Glucose</t>
  </si>
  <si>
    <t>sqrt Inositol</t>
  </si>
  <si>
    <t>sqrt Raffinose</t>
  </si>
  <si>
    <t>deoxy</t>
  </si>
  <si>
    <t>poly</t>
  </si>
  <si>
    <t>trisac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</si>
</sst>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8"/>
      <color rgb="FFFF0000"/>
      <name val="Microsoft Sans Serif"/>
      <family val="2"/>
    </font>
    <font>
      <b/>
      <sz val="11"/>
      <color rgb="FF0070C0"/>
      <name val="Calibri"/>
      <family val="2"/>
      <scheme val="minor"/>
    </font>
    <font>
      <b/>
      <sz val="8"/>
      <color rgb="FFFF0000"/>
      <name val="Microsoft Sans Serif"/>
      <family val="2"/>
    </font>
    <font>
      <b/>
      <sz val="11"/>
      <color rgb="FF9C0006"/>
      <name val="Calibri"/>
      <family val="2"/>
      <scheme val="minor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0F0F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6">
    <xf numFmtId="0" fontId="0" fillId="0" borderId="0" xfId="0"/>
    <xf numFmtId="0" fontId="1" fillId="2" borderId="0" xfId="1"/>
    <xf numFmtId="0" fontId="0" fillId="0" borderId="0" xfId="0" applyBorder="1"/>
    <xf numFmtId="0" fontId="4" fillId="0" borderId="0" xfId="0" applyFont="1" applyBorder="1"/>
    <xf numFmtId="164" fontId="0" fillId="0" borderId="0" xfId="0" applyNumberFormat="1" applyBorder="1"/>
    <xf numFmtId="164" fontId="4" fillId="0" borderId="0" xfId="0" applyNumberFormat="1" applyFont="1" applyBorder="1"/>
    <xf numFmtId="164" fontId="5" fillId="0" borderId="0" xfId="0" applyNumberFormat="1" applyFont="1" applyBorder="1" applyAlignment="1">
      <alignment horizontal="right" vertical="top"/>
    </xf>
    <xf numFmtId="164" fontId="1" fillId="2" borderId="0" xfId="1" applyNumberFormat="1" applyBorder="1"/>
    <xf numFmtId="0" fontId="0" fillId="0" borderId="0" xfId="0" applyBorder="1" applyAlignment="1">
      <alignment horizontal="left"/>
    </xf>
    <xf numFmtId="0" fontId="2" fillId="0" borderId="0" xfId="0" applyFont="1" applyBorder="1"/>
    <xf numFmtId="0" fontId="3" fillId="0" borderId="0" xfId="0" applyFont="1"/>
    <xf numFmtId="0" fontId="3" fillId="0" borderId="0" xfId="0" applyFont="1" applyBorder="1"/>
    <xf numFmtId="0" fontId="6" fillId="0" borderId="0" xfId="0" applyFont="1" applyBorder="1"/>
    <xf numFmtId="0" fontId="7" fillId="3" borderId="0" xfId="0" applyFont="1" applyFill="1" applyBorder="1" applyAlignment="1">
      <alignment horizontal="center" vertical="center"/>
    </xf>
    <xf numFmtId="0" fontId="8" fillId="2" borderId="0" xfId="1" applyFont="1" applyBorder="1"/>
    <xf numFmtId="0" fontId="0" fillId="4" borderId="0" xfId="0" applyFill="1"/>
    <xf numFmtId="0" fontId="9" fillId="0" borderId="0" xfId="0" applyFont="1" applyAlignment="1">
      <alignment vertical="center"/>
    </xf>
    <xf numFmtId="0" fontId="9" fillId="0" borderId="0" xfId="0" applyFont="1"/>
    <xf numFmtId="164" fontId="3" fillId="0" borderId="0" xfId="0" applyNumberFormat="1" applyFont="1"/>
    <xf numFmtId="164" fontId="0" fillId="0" borderId="0" xfId="0" applyNumberFormat="1"/>
    <xf numFmtId="165" fontId="3" fillId="0" borderId="0" xfId="0" applyNumberFormat="1" applyFont="1"/>
    <xf numFmtId="165" fontId="0" fillId="0" borderId="0" xfId="0" applyNumberFormat="1"/>
    <xf numFmtId="0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ont="1" applyBorder="1"/>
    <xf numFmtId="164" fontId="0" fillId="0" borderId="0" xfId="0" applyNumberFormat="1" applyFont="1"/>
    <xf numFmtId="0" fontId="0" fillId="0" borderId="0" xfId="0" applyFont="1"/>
    <xf numFmtId="0" fontId="0" fillId="0" borderId="0" xfId="0" applyFont="1" applyFill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1" applyFont="1" applyFill="1" applyBorder="1"/>
    <xf numFmtId="0" fontId="10" fillId="0" borderId="0" xfId="0" applyFont="1"/>
    <xf numFmtId="0" fontId="6" fillId="5" borderId="0" xfId="0" applyFont="1" applyFill="1" applyBorder="1"/>
  </cellXfs>
  <cellStyles count="2">
    <cellStyle name="Bad" xfId="1" builtinId="27"/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Zoology" refreshedDate="43718.602056481483" createdVersion="6" refreshedVersion="6" minRefreshableVersion="3" recordCount="73" xr:uid="{5E337C8D-3811-4E9C-BBE6-7DE376885793}">
  <cacheSource type="worksheet">
    <worksheetSource ref="A1:Z1048576" sheet="Results_sugars (2)"/>
  </cacheSource>
  <cacheFields count="26">
    <cacheField name="Sample" numFmtId="0">
      <sharedItems containsString="0" containsBlank="1" containsNumber="1" containsInteger="1" minValue="1" maxValue="72"/>
    </cacheField>
    <cacheField name="Tree size" numFmtId="0">
      <sharedItems containsBlank="1" count="3">
        <s v="Canopy"/>
        <s v="Understorey"/>
        <m/>
      </sharedItems>
    </cacheField>
    <cacheField name="Tree" numFmtId="0">
      <sharedItems containsString="0" containsBlank="1" containsNumber="1" containsInteger="1" minValue="1" maxValue="6" count="7">
        <n v="1"/>
        <n v="2"/>
        <n v="3"/>
        <n v="4"/>
        <n v="5"/>
        <n v="6"/>
        <m/>
      </sharedItems>
    </cacheField>
    <cacheField name="Branch" numFmtId="0">
      <sharedItems containsString="0" containsBlank="1" containsNumber="1" containsInteger="1" minValue="1" maxValue="3" count="4">
        <n v="1"/>
        <n v="2"/>
        <n v="3"/>
        <m/>
      </sharedItems>
    </cacheField>
    <cacheField name="Node" numFmtId="0">
      <sharedItems containsString="0" containsBlank="1" containsNumber="1" containsInteger="1" minValue="1" maxValue="18"/>
    </cacheField>
    <cacheField name="Leaf" numFmtId="0">
      <sharedItems containsString="0" containsBlank="1" containsNumber="1" containsInteger="1" minValue="1" maxValue="14" count="12">
        <n v="8"/>
        <n v="11"/>
        <n v="12"/>
        <n v="1"/>
        <n v="10"/>
        <n v="7"/>
        <n v="5"/>
        <n v="6"/>
        <n v="14"/>
        <n v="9"/>
        <n v="4"/>
        <m/>
      </sharedItems>
    </cacheField>
    <cacheField name="Relative age of leaf" numFmtId="0">
      <sharedItems containsBlank="1" count="3">
        <s v="older"/>
        <s v="younger"/>
        <m/>
      </sharedItems>
    </cacheField>
    <cacheField name="Erythritol " numFmtId="0">
      <sharedItems containsString="0" containsBlank="1" containsNumber="1" minValue="38.315179179782497" maxValue="498.53037531837555"/>
    </cacheField>
    <cacheField name="Xylose " numFmtId="0">
      <sharedItems containsString="0" containsBlank="1" containsNumber="1" minValue="45.853935848627565" maxValue="791.44490777217072"/>
    </cacheField>
    <cacheField name="Arabinose " numFmtId="0">
      <sharedItems containsString="0" containsBlank="1" containsNumber="1" minValue="20.304214163815502" maxValue="362.12263653813881"/>
    </cacheField>
    <cacheField name="Ribose " numFmtId="0">
      <sharedItems containsString="0" containsBlank="1" containsNumber="1" minValue="76.961078869228743" maxValue="1006.7794974648026"/>
    </cacheField>
    <cacheField name="Arabitol " numFmtId="0">
      <sharedItems containsString="0" containsBlank="1" containsNumber="1" minValue="119.76418174988102" maxValue="968.07836411205676"/>
    </cacheField>
    <cacheField name="Rhamnose " numFmtId="0">
      <sharedItems containsString="0" containsBlank="1" containsNumber="1" minValue="114.88078486248273" maxValue="615.62819419597918"/>
    </cacheField>
    <cacheField name="Galactose " numFmtId="0">
      <sharedItems containsString="0" containsBlank="1" containsNumber="1" minValue="125.92383192400304" maxValue="4815.9683767798906"/>
    </cacheField>
    <cacheField name="Mannitol " numFmtId="0">
      <sharedItems containsString="0" containsBlank="1" containsNumber="1" minValue="40.406766573752563" maxValue="836.24029313939457"/>
    </cacheField>
    <cacheField name="Galactitol " numFmtId="0">
      <sharedItems containsString="0" containsBlank="1" containsNumber="1" minValue="91.476326071510286" maxValue="737.33690888823253"/>
    </cacheField>
    <cacheField name="Maltose " numFmtId="0">
      <sharedItems containsString="0" containsBlank="1" containsNumber="1" minValue="41.472718895918703" maxValue="2491.3755844041175"/>
    </cacheField>
    <cacheField name="Trehalose " numFmtId="0">
      <sharedItems containsString="0" containsBlank="1" containsNumber="1" minValue="31.912463508682492" maxValue="343.33358318642172"/>
    </cacheField>
    <cacheField name="Sucrose ACTUAL" numFmtId="164">
      <sharedItems containsString="0" containsBlank="1" containsNumber="1" minValue="400145.10289150174" maxValue="4500451.5511296839"/>
    </cacheField>
    <cacheField name="Fructose ACTUAL" numFmtId="164">
      <sharedItems containsString="0" containsBlank="1" containsNumber="1" minValue="98003.725194581813" maxValue="1525044.8852974493"/>
    </cacheField>
    <cacheField name="Glucose ACTUAL" numFmtId="164">
      <sharedItems containsString="0" containsBlank="1" containsNumber="1" minValue="82096.254695103242" maxValue="1065697.9360127498"/>
    </cacheField>
    <cacheField name="Inositol ACTUAL" numFmtId="164">
      <sharedItems containsString="0" containsBlank="1" containsNumber="1" minValue="152751.50944325188" maxValue="566628.34667162772"/>
    </cacheField>
    <cacheField name="Raffinose ACTUAL" numFmtId="164">
      <sharedItems containsString="0" containsBlank="1" containsNumber="1" minValue="10949.500907206897" maxValue="516045.10196837591"/>
    </cacheField>
    <cacheField name="Total sugars picomol/mg DWt" numFmtId="0">
      <sharedItems containsString="0" containsBlank="1" containsNumber="1" minValue="2260632.5522006359" maxValue="6160572.600660122"/>
    </cacheField>
    <cacheField name="Glucose micromol/mg" numFmtId="165">
      <sharedItems containsString="0" containsBlank="1" containsNumber="1" minValue="8.2096254695103246E-2" maxValue="1.0656979360127499"/>
    </cacheField>
    <cacheField name="Total sugars micromol/mg DWt" numFmtId="165">
      <sharedItems containsString="0" containsBlank="1" containsNumber="1" minValue="2.2606325522006361" maxValue="6.16057260066012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">
  <r>
    <n v="2"/>
    <x v="0"/>
    <x v="0"/>
    <x v="0"/>
    <n v="11"/>
    <x v="0"/>
    <x v="0"/>
    <n v="65.669234820830752"/>
    <n v="80.390564858235635"/>
    <n v="84.045689983030016"/>
    <n v="274.6665529500778"/>
    <n v="203.48306094888611"/>
    <n v="193.92150484714384"/>
    <n v="515.6799335183124"/>
    <n v="141.5713868342103"/>
    <n v="198.89401212890493"/>
    <n v="122.61274395878931"/>
    <n v="73.884914968711854"/>
    <n v="3088804.392492306"/>
    <n v="270038.00913843507"/>
    <n v="241780.77795711489"/>
    <n v="405743.05043340492"/>
    <n v="21445.91444234275"/>
    <n v="4029766.9640634204"/>
    <n v="0.24178077795711489"/>
    <n v="4.0297669640634206"/>
  </r>
  <r>
    <n v="4"/>
    <x v="0"/>
    <x v="0"/>
    <x v="1"/>
    <n v="11"/>
    <x v="1"/>
    <x v="0"/>
    <n v="100.53943048774116"/>
    <n v="83.044061906658357"/>
    <n v="65.392557356356065"/>
    <n v="205.43444833075802"/>
    <n v="180.9957835093438"/>
    <n v="169.16927459893105"/>
    <n v="378.70783556006717"/>
    <n v="60.162895983511412"/>
    <n v="135.75576328051315"/>
    <n v="83.997437129534319"/>
    <n v="85.192873405212808"/>
    <n v="2833909.7700747084"/>
    <n v="353463.73582417989"/>
    <n v="269403.37530278123"/>
    <n v="420740.44829624583"/>
    <n v="32011.985038291903"/>
    <n v="3911077.7068977561"/>
    <n v="0.26940337530278125"/>
    <n v="3.911077706897756"/>
  </r>
  <r>
    <n v="6"/>
    <x v="0"/>
    <x v="0"/>
    <x v="2"/>
    <n v="13"/>
    <x v="2"/>
    <x v="0"/>
    <n v="83.813332799582568"/>
    <n v="70.221583987838613"/>
    <n v="55.38838841453709"/>
    <n v="127.53373462032172"/>
    <n v="144.69860487061217"/>
    <n v="145.44810159172638"/>
    <n v="357.80196088486747"/>
    <n v="56.49662396947484"/>
    <n v="115.73518268199419"/>
    <n v="77.809220823611597"/>
    <n v="47.936526404970117"/>
    <n v="2857279.0332907941"/>
    <n v="271177.32888416148"/>
    <n v="190629.8663012833"/>
    <n v="424721.44919584441"/>
    <n v="21065.276055840663"/>
    <n v="3766155.8369889739"/>
    <n v="0.19062986630128329"/>
    <n v="3.766155836988974"/>
  </r>
  <r>
    <n v="1"/>
    <x v="0"/>
    <x v="0"/>
    <x v="0"/>
    <n v="1"/>
    <x v="3"/>
    <x v="1"/>
    <n v="114.3803966050839"/>
    <n v="340.19923441312858"/>
    <n v="286.14511883962871"/>
    <n v="675.0294005487018"/>
    <n v="428.99799654686205"/>
    <n v="429.70235751177802"/>
    <n v="2629.5111194136907"/>
    <n v="368.56587715152665"/>
    <n v="366.45736683734543"/>
    <n v="176.62064793991965"/>
    <n v="207.91327031667757"/>
    <n v="2297665.1598640461"/>
    <n v="481108.36342624889"/>
    <n v="358220.71772856079"/>
    <n v="356668.8595032249"/>
    <n v="38852.630412380669"/>
    <n v="3538539.2537205857"/>
    <n v="0.35822071772856079"/>
    <n v="3.5385392537205855"/>
  </r>
  <r>
    <n v="3"/>
    <x v="0"/>
    <x v="0"/>
    <x v="1"/>
    <n v="1"/>
    <x v="3"/>
    <x v="1"/>
    <n v="81.983402076209842"/>
    <n v="270.17471269316002"/>
    <n v="231.24781489627418"/>
    <n v="732.13918197978683"/>
    <n v="178.95157485346837"/>
    <n v="226.46232155936636"/>
    <n v="1688.4680774602234"/>
    <n v="193.27770812338724"/>
    <n v="383.28104894493038"/>
    <n v="166.27979971632294"/>
    <n v="159.9451749135352"/>
    <n v="2918267.7627387224"/>
    <n v="502015.24786250421"/>
    <n v="374136.10844383808"/>
    <n v="418679.20729018975"/>
    <n v="31903.299277608003"/>
    <n v="4249313.8364300793"/>
    <n v="0.3741361084438381"/>
    <n v="4.2493138364300789"/>
  </r>
  <r>
    <n v="5"/>
    <x v="0"/>
    <x v="0"/>
    <x v="2"/>
    <n v="1"/>
    <x v="3"/>
    <x v="1"/>
    <n v="139.89182488335319"/>
    <n v="260.53993989709448"/>
    <n v="152.32665229264063"/>
    <n v="490.16176470025243"/>
    <n v="426.28653253780908"/>
    <n v="404.41977740806362"/>
    <n v="2663.0851261196226"/>
    <n v="371.93878238702638"/>
    <n v="295.545196420004"/>
    <n v="326.85092488227434"/>
    <n v="126.95237406547315"/>
    <n v="3039173.2264906764"/>
    <n v="466167.84790033998"/>
    <n v="287666.53632323717"/>
    <n v="399391.78275999008"/>
    <n v="50474.237482777673"/>
    <n v="4248531.6298526144"/>
    <n v="0.28766653632323719"/>
    <n v="4.2485316298526143"/>
  </r>
  <r>
    <n v="8"/>
    <x v="0"/>
    <x v="1"/>
    <x v="0"/>
    <n v="10"/>
    <x v="4"/>
    <x v="0"/>
    <n v="54.548585010995744"/>
    <n v="81.577594522917465"/>
    <n v="111.2961262089962"/>
    <n v="556.52523187481199"/>
    <n v="143.4478357809767"/>
    <n v="176.05654168899642"/>
    <n v="1078.9318978125573"/>
    <n v="140.89408086791425"/>
    <n v="323.62732501343834"/>
    <n v="159.14554553276059"/>
    <n v="92.403965784639723"/>
    <n v="1793425.7298733559"/>
    <n v="119957.97558910401"/>
    <n v="110169.05104625488"/>
    <n v="490608.20209455449"/>
    <n v="516045.10196837591"/>
    <n v="3033124.5153017445"/>
    <n v="0.11016905104625488"/>
    <n v="3.0331245153017443"/>
  </r>
  <r>
    <n v="10"/>
    <x v="0"/>
    <x v="1"/>
    <x v="1"/>
    <n v="10"/>
    <x v="0"/>
    <x v="0"/>
    <n v="67.128749479675832"/>
    <n v="190.65792870542998"/>
    <n v="251.24997483589709"/>
    <n v="559.74109436553761"/>
    <n v="431.91051006629647"/>
    <n v="307.83063469550927"/>
    <n v="1109.1643810299081"/>
    <n v="296.46586646328927"/>
    <n v="523.88308568472382"/>
    <n v="161.46930959668882"/>
    <n v="167.45039509493074"/>
    <n v="1475332.88683521"/>
    <n v="117815.93097675375"/>
    <n v="104859.42313441428"/>
    <n v="404496.54206364229"/>
    <n v="154060.81726059789"/>
    <n v="2260632.5522006359"/>
    <n v="0.10485942313441428"/>
    <n v="2.2606325522006361"/>
  </r>
  <r>
    <n v="12"/>
    <x v="0"/>
    <x v="1"/>
    <x v="2"/>
    <n v="8"/>
    <x v="5"/>
    <x v="0"/>
    <n v="39.314256754516883"/>
    <n v="80.715881217849173"/>
    <n v="84.35455666888376"/>
    <n v="252.45822144753302"/>
    <n v="179.95162722958787"/>
    <n v="196.03137735211075"/>
    <n v="544.00930803447068"/>
    <n v="139.04516187071252"/>
    <n v="269.08304492667583"/>
    <n v="127.93311402599933"/>
    <n v="87.917119375539244"/>
    <n v="1927180.7723604925"/>
    <n v="116635.35440056739"/>
    <n v="82096.254695103242"/>
    <n v="367357.25560450926"/>
    <n v="206947.60036113561"/>
    <n v="2702218.0510907122"/>
    <n v="8.2096254695103246E-2"/>
    <n v="2.7022180510907123"/>
  </r>
  <r>
    <n v="7"/>
    <x v="0"/>
    <x v="1"/>
    <x v="0"/>
    <n v="2"/>
    <x v="3"/>
    <x v="1"/>
    <n v="73.933626697212034"/>
    <n v="292.67793022680252"/>
    <n v="328.9984628025544"/>
    <n v="834.35902432147452"/>
    <n v="175.40611827234517"/>
    <n v="339.0449623068468"/>
    <n v="2032.621273498861"/>
    <n v="249.28530468894994"/>
    <n v="441.93596849375552"/>
    <n v="157.14339217849968"/>
    <n v="159.75022736475856"/>
    <n v="1569021.7860796778"/>
    <n v="184683.24902911007"/>
    <n v="197092.67542897866"/>
    <n v="281720.22487171902"/>
    <n v="101017.47882477539"/>
    <n v="2338620.570525113"/>
    <n v="0.19709267542897865"/>
    <n v="2.3386205705251131"/>
  </r>
  <r>
    <n v="9"/>
    <x v="0"/>
    <x v="1"/>
    <x v="1"/>
    <n v="1"/>
    <x v="3"/>
    <x v="1"/>
    <n v="66.257949400578781"/>
    <n v="213.31020542473607"/>
    <n v="278.09263845491745"/>
    <n v="1006.7794974648026"/>
    <n v="158.64925226571046"/>
    <n v="261.56883876698498"/>
    <n v="1631.6637789820841"/>
    <n v="242.35050866045134"/>
    <n v="400.10349254118466"/>
    <n v="117.43965417210569"/>
    <n v="168.12919539236924"/>
    <n v="2884374.4322428172"/>
    <n v="260503.06454815235"/>
    <n v="247011.98038047415"/>
    <n v="456646.78921304608"/>
    <n v="151862.43810627877"/>
    <n v="4004943.0495022945"/>
    <n v="0.24701198038047414"/>
    <n v="4.0049430495022946"/>
  </r>
  <r>
    <n v="11"/>
    <x v="0"/>
    <x v="1"/>
    <x v="2"/>
    <n v="1"/>
    <x v="3"/>
    <x v="1"/>
    <n v="128.63297385734677"/>
    <n v="356.78519731706098"/>
    <n v="222.79990640060325"/>
    <n v="618.02560851727878"/>
    <n v="194.20521618741654"/>
    <n v="234.3331641540947"/>
    <n v="2452.6572292136984"/>
    <n v="125.68446771119801"/>
    <n v="270.67481493230719"/>
    <n v="183.15541268074665"/>
    <n v="179.75939448190445"/>
    <n v="2893421.923244013"/>
    <n v="539454.61399713811"/>
    <n v="348248.29523265769"/>
    <n v="366688.17934206623"/>
    <n v="105021.10187026208"/>
    <n v="4257800.8270715913"/>
    <n v="0.34824829523265771"/>
    <n v="4.2578008270715912"/>
  </r>
  <r>
    <n v="14"/>
    <x v="0"/>
    <x v="2"/>
    <x v="0"/>
    <n v="13"/>
    <x v="0"/>
    <x v="0"/>
    <n v="89.335763139691664"/>
    <n v="299.05884116305054"/>
    <n v="227.45771118503293"/>
    <n v="350.83747816350285"/>
    <n v="223.8935080214971"/>
    <n v="207.95663306043429"/>
    <n v="818.73339152671633"/>
    <n v="181.36557545473255"/>
    <n v="448.42881135169131"/>
    <n v="116.84737767831582"/>
    <n v="144.75773666065788"/>
    <n v="2809815.1672328394"/>
    <n v="299532.28065236256"/>
    <n v="207771.59021902393"/>
    <n v="273254.20223854779"/>
    <n v="17321.462818867934"/>
    <n v="3610803.3759890469"/>
    <n v="0.20777159021902392"/>
    <n v="3.6108033759890468"/>
  </r>
  <r>
    <n v="16"/>
    <x v="0"/>
    <x v="2"/>
    <x v="1"/>
    <n v="8"/>
    <x v="6"/>
    <x v="0"/>
    <n v="96.258276777355476"/>
    <n v="92.209033049337222"/>
    <n v="42.804734741085632"/>
    <n v="132.26808765142269"/>
    <n v="169.91603882485444"/>
    <n v="153.51088995553752"/>
    <n v="369.75215363862367"/>
    <n v="82.299793610967711"/>
    <n v="124.82404398630656"/>
    <n v="70.870238163344879"/>
    <n v="68.964588859061735"/>
    <n v="3941690.3427090677"/>
    <n v="328224.57813307433"/>
    <n v="221704.6673276732"/>
    <n v="292330.6799629021"/>
    <n v="15610.809251330138"/>
    <n v="4800964.7552633053"/>
    <n v="0.22170466732767322"/>
    <n v="4.8009647552633057"/>
  </r>
  <r>
    <n v="18"/>
    <x v="0"/>
    <x v="2"/>
    <x v="2"/>
    <n v="12"/>
    <x v="4"/>
    <x v="0"/>
    <n v="122.6289216516269"/>
    <n v="142.53989666623414"/>
    <n v="76.001861267137826"/>
    <n v="130.13656136490007"/>
    <n v="179.15359644007768"/>
    <n v="151.48297927046798"/>
    <n v="571.15606190833591"/>
    <n v="51.494917852149229"/>
    <n v="139.53679375576306"/>
    <n v="65.422144821638"/>
    <n v="49.926858647548961"/>
    <n v="2898297.6805733899"/>
    <n v="456562.62175002706"/>
    <n v="377121.74964316061"/>
    <n v="302343.72283112188"/>
    <n v="28240.777185901745"/>
    <n v="4064246.0325772469"/>
    <n v="0.37712174964316059"/>
    <n v="4.0642460325772465"/>
  </r>
  <r>
    <n v="13"/>
    <x v="0"/>
    <x v="2"/>
    <x v="0"/>
    <n v="4"/>
    <x v="3"/>
    <x v="1"/>
    <n v="118.25073699252289"/>
    <n v="318.64923845091067"/>
    <n v="138.0817483459245"/>
    <n v="592.08847044998333"/>
    <n v="231.25400153224163"/>
    <n v="244.09024193527759"/>
    <n v="1643.420839927207"/>
    <n v="189.08212964045748"/>
    <n v="441.98081234715647"/>
    <n v="196.78120131725066"/>
    <n v="237.55132844887561"/>
    <n v="3613394.7350351866"/>
    <n v="548354.14672474586"/>
    <n v="364335.08403709106"/>
    <n v="299106.98689752945"/>
    <n v="21119.761024018029"/>
    <n v="4850661.9444679581"/>
    <n v="0.36433508403709108"/>
    <n v="4.8506619444679577"/>
  </r>
  <r>
    <n v="15"/>
    <x v="0"/>
    <x v="2"/>
    <x v="1"/>
    <n v="1"/>
    <x v="3"/>
    <x v="1"/>
    <n v="106.74130368626486"/>
    <n v="253.19659857769722"/>
    <n v="113.3980835229454"/>
    <n v="556.9880391708748"/>
    <n v="272.11852441788943"/>
    <n v="258.89851407708346"/>
    <n v="1181.8497890634385"/>
    <n v="242.53795495901002"/>
    <n v="335.85640863371577"/>
    <n v="176.72236481717081"/>
    <n v="291.44611684874792"/>
    <n v="4193744.9986266247"/>
    <n v="555701.14926668932"/>
    <n v="377702.14172054594"/>
    <n v="311714.2600611907"/>
    <n v="19224.303103764083"/>
    <n v="5461876.60647659"/>
    <n v="0.37770214172054595"/>
    <n v="5.46187660647659"/>
  </r>
  <r>
    <n v="17"/>
    <x v="0"/>
    <x v="2"/>
    <x v="2"/>
    <n v="3"/>
    <x v="3"/>
    <x v="1"/>
    <n v="153.91325055203581"/>
    <n v="147.5657908964231"/>
    <n v="33.853983593029568"/>
    <n v="179.93571072496781"/>
    <n v="209.78221590573079"/>
    <n v="156.39680378954276"/>
    <n v="388.36985464617027"/>
    <n v="66.737289186749095"/>
    <n v="106.74648645210864"/>
    <n v="41.472718895918703"/>
    <n v="58.208121904780434"/>
    <n v="3702293.1853013071"/>
    <n v="604537.31728550198"/>
    <n v="402644.320685655"/>
    <n v="240496.23289452161"/>
    <n v="14851.491209827549"/>
    <n v="4966365.5296033602"/>
    <n v="0.40264432068565498"/>
    <n v="4.96636552960336"/>
  </r>
  <r>
    <n v="20"/>
    <x v="0"/>
    <x v="3"/>
    <x v="0"/>
    <n v="10"/>
    <x v="0"/>
    <x v="0"/>
    <n v="179.87348764016832"/>
    <n v="194.29784599134885"/>
    <n v="61.916391496285534"/>
    <n v="76.961078869228743"/>
    <n v="292.66441835192171"/>
    <n v="205.66490910800212"/>
    <n v="770.63477928084774"/>
    <n v="40.406766573752563"/>
    <n v="139.87423593777544"/>
    <n v="143.91192917120884"/>
    <n v="52.855929054301008"/>
    <n v="2274120.3736027121"/>
    <n v="828004.71347873169"/>
    <n v="641474.95839186339"/>
    <n v="200922.60643176778"/>
    <n v="13329.739139476997"/>
    <n v="3960011.4528160263"/>
    <n v="0.64147495839186341"/>
    <n v="3.9600114528160262"/>
  </r>
  <r>
    <n v="22"/>
    <x v="0"/>
    <x v="3"/>
    <x v="1"/>
    <n v="12"/>
    <x v="0"/>
    <x v="0"/>
    <n v="272.05652684333069"/>
    <n v="494.96781889242561"/>
    <n v="362.12263653813881"/>
    <n v="489.69013938269626"/>
    <n v="672.69155627952659"/>
    <n v="421.63612757554711"/>
    <n v="4815.9683767798906"/>
    <n v="114.70628512423772"/>
    <n v="283.76018021633149"/>
    <n v="486.44158877933967"/>
    <n v="119.13930577793765"/>
    <n v="400145.10289150174"/>
    <n v="1018414.2790599889"/>
    <n v="939641.83979340026"/>
    <n v="237033.20181764619"/>
    <n v="11004.264949500986"/>
    <n v="2614771.8690542276"/>
    <n v="0.93964183979340021"/>
    <n v="2.6147718690542274"/>
  </r>
  <r>
    <n v="24"/>
    <x v="0"/>
    <x v="3"/>
    <x v="2"/>
    <n v="11"/>
    <x v="4"/>
    <x v="0"/>
    <n v="138.09075736193512"/>
    <n v="188.04969461890616"/>
    <n v="129.9358217908017"/>
    <n v="126.68985659480998"/>
    <n v="374.35832266282273"/>
    <n v="278.9522957049054"/>
    <n v="799.71765820417113"/>
    <n v="102.57128722747333"/>
    <n v="286.23793941935639"/>
    <n v="119.13747130422637"/>
    <n v="179.84622148017894"/>
    <n v="4130009.5798460492"/>
    <n v="768530.76670225023"/>
    <n v="502229.79127988964"/>
    <n v="317902.18837635074"/>
    <n v="12412.044200231783"/>
    <n v="5733807.9577311408"/>
    <n v="0.50222979127988965"/>
    <n v="5.7338079577311412"/>
  </r>
  <r>
    <n v="19"/>
    <x v="0"/>
    <x v="3"/>
    <x v="0"/>
    <n v="1"/>
    <x v="3"/>
    <x v="1"/>
    <n v="103.22661932979764"/>
    <n v="308.52714146929929"/>
    <n v="149.55311581154822"/>
    <n v="320.83132536753385"/>
    <n v="219.28278011622515"/>
    <n v="232.64586891051974"/>
    <n v="1250.4400173836045"/>
    <n v="186.88838393125639"/>
    <n v="358.06251619659594"/>
    <n v="187.96436948340579"/>
    <n v="133.59313783773464"/>
    <n v="3759551.6107551418"/>
    <n v="582560.59405605437"/>
    <n v="361132.75277423259"/>
    <n v="304838.39797413372"/>
    <n v="25299.52383499244"/>
    <n v="5036833.8946703924"/>
    <n v="0.36113275277423257"/>
    <n v="5.0368338946703926"/>
  </r>
  <r>
    <n v="21"/>
    <x v="0"/>
    <x v="3"/>
    <x v="1"/>
    <n v="2"/>
    <x v="3"/>
    <x v="1"/>
    <n v="175.75007161295818"/>
    <n v="349.73650252344731"/>
    <n v="115.70190476541974"/>
    <n v="194.80730087232129"/>
    <n v="249.74894471112216"/>
    <n v="246.9276150625966"/>
    <n v="1233.9009956030618"/>
    <n v="142.77473260143506"/>
    <n v="346.59065221057631"/>
    <n v="481.88704036432307"/>
    <n v="119.32291244151993"/>
    <n v="4500451.5511296839"/>
    <n v="755485.39268373186"/>
    <n v="406186.09933818394"/>
    <n v="294326.81832760468"/>
    <n v="30074.785369702153"/>
    <n v="5990181.7955216756"/>
    <n v="0.40618609933818395"/>
    <n v="5.9901817955216758"/>
  </r>
  <r>
    <n v="23"/>
    <x v="0"/>
    <x v="3"/>
    <x v="2"/>
    <n v="1"/>
    <x v="3"/>
    <x v="1"/>
    <n v="138.04300210046176"/>
    <n v="409.38072032563406"/>
    <n v="182.21858315604709"/>
    <n v="385.84294940590098"/>
    <n v="444.88903251921948"/>
    <n v="344.16670121738599"/>
    <n v="1302.001722953986"/>
    <n v="225.38232003947374"/>
    <n v="343.37152656599716"/>
    <n v="209.54601265658172"/>
    <n v="171.03282434219443"/>
    <n v="4005562.0389879784"/>
    <n v="758284.50715995498"/>
    <n v="500933.14406586869"/>
    <n v="364103.94572710391"/>
    <n v="15975.175169313432"/>
    <n v="5649014.686505503"/>
    <n v="0.50093314406586864"/>
    <n v="5.6490146865055033"/>
  </r>
  <r>
    <n v="26"/>
    <x v="0"/>
    <x v="4"/>
    <x v="0"/>
    <n v="14"/>
    <x v="6"/>
    <x v="0"/>
    <n v="247.52017264996252"/>
    <n v="602.24891928875365"/>
    <n v="334.32265227511851"/>
    <n v="498.86748976157963"/>
    <n v="622.83969861488492"/>
    <n v="470.72705479616417"/>
    <n v="1169.5443558573338"/>
    <n v="476.91984443072124"/>
    <n v="400.69378883802375"/>
    <n v="180.81017320350321"/>
    <n v="343.33358318642172"/>
    <n v="1733912.9839744859"/>
    <n v="328373.75236073515"/>
    <n v="288717.70592775044"/>
    <n v="220827.05302004991"/>
    <n v="11443.532953420501"/>
    <n v="2588622.8559693443"/>
    <n v="0.28871770592775042"/>
    <n v="2.5886228559693443"/>
  </r>
  <r>
    <n v="28"/>
    <x v="0"/>
    <x v="4"/>
    <x v="1"/>
    <n v="13"/>
    <x v="4"/>
    <x v="0"/>
    <n v="258.82250949240586"/>
    <n v="189.78612924149905"/>
    <n v="69.608144808986495"/>
    <n v="205.35235895436793"/>
    <n v="287.32161680429385"/>
    <n v="249.22340158420175"/>
    <n v="545.83195562131334"/>
    <n v="64.26654109233796"/>
    <n v="116.63809049023584"/>
    <n v="121.85287795975189"/>
    <n v="84.521993045162958"/>
    <n v="3782243.4829253615"/>
    <n v="487882.57916330465"/>
    <n v="301174.00418718701"/>
    <n v="232335.85217087105"/>
    <n v="10949.500907206897"/>
    <n v="4816778.6449730257"/>
    <n v="0.30117400418718698"/>
    <n v="4.8167786449730254"/>
  </r>
  <r>
    <n v="30"/>
    <x v="0"/>
    <x v="4"/>
    <x v="2"/>
    <n v="6"/>
    <x v="7"/>
    <x v="0"/>
    <n v="165.82308505186444"/>
    <n v="216.76074794611509"/>
    <n v="76.818843380981875"/>
    <n v="220.56419966040662"/>
    <n v="279.05816888849546"/>
    <n v="230.55917198000714"/>
    <n v="392.81738810538565"/>
    <n v="80.000093687154916"/>
    <n v="120.85406909160557"/>
    <n v="164.17812865855777"/>
    <n v="98.04336455310856"/>
    <n v="2807500.061157004"/>
    <n v="617521.56966273428"/>
    <n v="449410.13389571151"/>
    <n v="221437.30941509054"/>
    <n v="13524.155199672376"/>
    <n v="4111438.7065912164"/>
    <n v="0.44941013389571149"/>
    <n v="4.1114387065912164"/>
  </r>
  <r>
    <n v="25"/>
    <x v="0"/>
    <x v="4"/>
    <x v="0"/>
    <n v="4"/>
    <x v="3"/>
    <x v="1"/>
    <n v="100.24832763045694"/>
    <n v="342.16267650624599"/>
    <n v="142.36134236098155"/>
    <n v="758.32267540080557"/>
    <n v="312.29423453135945"/>
    <n v="448.89000240819576"/>
    <n v="892.34076839059651"/>
    <n v="338.92118725356636"/>
    <n v="263.82887298743265"/>
    <n v="138.54138681179776"/>
    <n v="185.17709305195856"/>
    <n v="3034561.13570238"/>
    <n v="341627.17345990066"/>
    <n v="276954.40538908687"/>
    <n v="228430.43344573252"/>
    <n v="17629.97961127555"/>
    <n v="3903126.2161757089"/>
    <n v="0.27695440538908689"/>
    <n v="3.9031262161757088"/>
  </r>
  <r>
    <n v="27"/>
    <x v="0"/>
    <x v="4"/>
    <x v="1"/>
    <n v="1"/>
    <x v="3"/>
    <x v="1"/>
    <n v="141.22539596836046"/>
    <n v="269.28997626983175"/>
    <n v="156.17514300584938"/>
    <n v="417.10716160394696"/>
    <n v="421.03886400993781"/>
    <n v="323.15949592296386"/>
    <n v="903.13751428974649"/>
    <n v="223.81488548983697"/>
    <n v="190.68490708432222"/>
    <n v="235.35698771408204"/>
    <n v="307.24999388419371"/>
    <n v="1571269.6370649165"/>
    <n v="463655.20038603374"/>
    <n v="450238.20833640755"/>
    <n v="152751.50944325188"/>
    <n v="12891.482539125805"/>
    <n v="2654394.2780949785"/>
    <n v="0.45023820833640754"/>
    <n v="2.6543942780949785"/>
  </r>
  <r>
    <n v="29"/>
    <x v="0"/>
    <x v="4"/>
    <x v="2"/>
    <n v="1"/>
    <x v="3"/>
    <x v="1"/>
    <n v="94.67143544444302"/>
    <n v="141.61742418621097"/>
    <n v="75.652330503718986"/>
    <n v="150.56925707294982"/>
    <n v="146.36411612795123"/>
    <n v="156.8500450583376"/>
    <n v="505.52112581756955"/>
    <n v="77.291853058311887"/>
    <n v="93.428687405891495"/>
    <n v="94.335627215379716"/>
    <n v="92.38515127121056"/>
    <n v="3076410.7811009749"/>
    <n v="559958.80892726779"/>
    <n v="364641.2036409101"/>
    <n v="216027.24111791013"/>
    <n v="14733.893472345018"/>
    <n v="4233400.6153125698"/>
    <n v="0.36464120364091007"/>
    <n v="4.2334006153125694"/>
  </r>
  <r>
    <n v="32"/>
    <x v="0"/>
    <x v="5"/>
    <x v="0"/>
    <n v="11"/>
    <x v="1"/>
    <x v="0"/>
    <n v="47.617963689286313"/>
    <n v="45.853935848627565"/>
    <n v="20.304214163815502"/>
    <n v="100.59465429445369"/>
    <n v="119.76418174988102"/>
    <n v="114.88078486248273"/>
    <n v="212.77348327038254"/>
    <n v="57.779082446779867"/>
    <n v="148.072845602288"/>
    <n v="43.875749668717191"/>
    <n v="41.266387215530898"/>
    <n v="2698744.4358177511"/>
    <n v="137676.95013022324"/>
    <n v="132189.67084475173"/>
    <n v="344877.06653569033"/>
    <n v="27539.682704941755"/>
    <n v="3341980.5893161707"/>
    <n v="0.13218967084475172"/>
    <n v="3.3419805893161705"/>
  </r>
  <r>
    <n v="34"/>
    <x v="0"/>
    <x v="5"/>
    <x v="1"/>
    <n v="8"/>
    <x v="0"/>
    <x v="0"/>
    <n v="64.57097941982974"/>
    <n v="134.81802433276744"/>
    <n v="107.56043679999588"/>
    <n v="260.35975492768591"/>
    <n v="165.72511055513152"/>
    <n v="210.16070212673665"/>
    <n v="534.6473900340053"/>
    <n v="195.71841471078451"/>
    <n v="501.84001002775375"/>
    <n v="110.30399613543231"/>
    <n v="138.33221112424647"/>
    <n v="3795102.3484196756"/>
    <n v="166309.70409027464"/>
    <n v="133744.3298187911"/>
    <n v="470269.79035578913"/>
    <n v="35904.182092933988"/>
    <n v="4603754.3918076586"/>
    <n v="0.13374432981879109"/>
    <n v="4.6037543918076587"/>
  </r>
  <r>
    <n v="36"/>
    <x v="0"/>
    <x v="5"/>
    <x v="2"/>
    <n v="9"/>
    <x v="0"/>
    <x v="0"/>
    <n v="38.315179179782497"/>
    <n v="48.297604461539791"/>
    <n v="21.239107933386553"/>
    <n v="178.77268226514556"/>
    <n v="146.31464698074731"/>
    <n v="150.61621036003817"/>
    <n v="209.86548323906791"/>
    <n v="104.84258656181275"/>
    <n v="211.76474740591266"/>
    <n v="50.792206768048857"/>
    <n v="75.205728066132494"/>
    <n v="2678465.7540739551"/>
    <n v="98003.725194581813"/>
    <n v="105030.78038756977"/>
    <n v="349841.22524859267"/>
    <n v="24314.045330125427"/>
    <n v="3256891.5564180459"/>
    <n v="0.10503078038756977"/>
    <n v="3.2568915564180458"/>
  </r>
  <r>
    <n v="31"/>
    <x v="0"/>
    <x v="5"/>
    <x v="0"/>
    <n v="1"/>
    <x v="3"/>
    <x v="1"/>
    <n v="71.78111974446098"/>
    <n v="106.19036810278544"/>
    <n v="35.33019555006242"/>
    <n v="295.67915256717072"/>
    <n v="161.70197997846768"/>
    <n v="164.29994222838906"/>
    <n v="617.69542764408391"/>
    <n v="110.86321651718886"/>
    <n v="196.24871503088866"/>
    <n v="73.766265053713227"/>
    <n v="69.933821658818047"/>
    <n v="2158662.9075772883"/>
    <n v="347980.53475882881"/>
    <n v="294509.97023582214"/>
    <n v="374131.69675929419"/>
    <n v="21555.047528263385"/>
    <n v="3198743.6470635729"/>
    <n v="0.29450997023582215"/>
    <n v="3.1987436470635728"/>
  </r>
  <r>
    <n v="33"/>
    <x v="0"/>
    <x v="5"/>
    <x v="1"/>
    <n v="1"/>
    <x v="3"/>
    <x v="1"/>
    <n v="104.36661786947825"/>
    <n v="222.98276506133422"/>
    <n v="142.53591996740892"/>
    <n v="532.85459183288117"/>
    <n v="247.6241365985864"/>
    <n v="206.35824532988801"/>
    <n v="1291.5333854552325"/>
    <n v="247.23136542352816"/>
    <n v="450.57898735061934"/>
    <n v="189.75551480766779"/>
    <n v="189.04688626561781"/>
    <n v="4069789.8254855657"/>
    <n v="461797.68761348794"/>
    <n v="405144.66326813918"/>
    <n v="247837.94842153238"/>
    <n v="23935.972963713626"/>
    <n v="5212330.9661684018"/>
    <n v="0.40514466326813919"/>
    <n v="5.2123309661684019"/>
  </r>
  <r>
    <n v="35"/>
    <x v="0"/>
    <x v="5"/>
    <x v="2"/>
    <n v="1"/>
    <x v="3"/>
    <x v="1"/>
    <n v="85.262772746327101"/>
    <n v="189.05882947535937"/>
    <n v="133.64113141578778"/>
    <n v="562.00374612864027"/>
    <n v="275.30898681236323"/>
    <n v="206.26979983389691"/>
    <n v="977.5173764929358"/>
    <n v="237.03591897418283"/>
    <n v="408.52089415351674"/>
    <n v="115.99490387392451"/>
    <n v="171.99518908555297"/>
    <n v="2711586.1839036504"/>
    <n v="248766.08031214669"/>
    <n v="241208.39240814856"/>
    <n v="338702.85694363812"/>
    <n v="27684.40725548724"/>
    <n v="3571310.5303720632"/>
    <n v="0.24120839240814856"/>
    <n v="3.5713105303720631"/>
  </r>
  <r>
    <n v="38"/>
    <x v="1"/>
    <x v="0"/>
    <x v="0"/>
    <n v="8"/>
    <x v="0"/>
    <x v="0"/>
    <n v="62.244572473803423"/>
    <n v="62.140754876990691"/>
    <n v="43.524736074034209"/>
    <n v="123.41216899116753"/>
    <n v="163.16152762842515"/>
    <n v="152.80138418561614"/>
    <n v="363.40000379456694"/>
    <n v="86.798688090468545"/>
    <n v="159.00124192112898"/>
    <n v="140.99355672376041"/>
    <n v="37.775936341561447"/>
    <n v="1748814.1169093002"/>
    <n v="222941.17610107089"/>
    <n v="165010.80369060507"/>
    <n v="392873.90652257274"/>
    <n v="79596.978352291786"/>
    <n v="2610632.2361469422"/>
    <n v="0.16501080369060506"/>
    <n v="2.6106322361469423"/>
  </r>
  <r>
    <n v="40"/>
    <x v="1"/>
    <x v="0"/>
    <x v="1"/>
    <n v="11"/>
    <x v="5"/>
    <x v="0"/>
    <n v="74.682958377279888"/>
    <n v="76.252916045181252"/>
    <n v="33.542727298954098"/>
    <n v="80.640655693541646"/>
    <n v="219.77490598300631"/>
    <n v="185.96584067060991"/>
    <n v="366.68254160114657"/>
    <n v="151.86041597337135"/>
    <n v="167.97681193455472"/>
    <n v="94.718432762066527"/>
    <n v="45.969917975937754"/>
    <n v="1586632.4083070853"/>
    <n v="230389.36158063251"/>
    <n v="122923.10531033674"/>
    <n v="339899.03601228038"/>
    <n v="71575.359977603279"/>
    <n v="2352917.339312254"/>
    <n v="0.12292310531033675"/>
    <n v="2.352917339312254"/>
  </r>
  <r>
    <n v="42"/>
    <x v="1"/>
    <x v="0"/>
    <x v="2"/>
    <n v="12"/>
    <x v="1"/>
    <x v="0"/>
    <n v="93.681627173798006"/>
    <n v="190.75746435670675"/>
    <n v="145.58743592258296"/>
    <n v="291.15374489045843"/>
    <n v="466.87593173732574"/>
    <n v="342.52535267968591"/>
    <n v="1138.7606753338937"/>
    <n v="615.47627723950347"/>
    <n v="567.38888754307447"/>
    <n v="245.31766912227872"/>
    <n v="191.95201429052008"/>
    <n v="2177918.2912390023"/>
    <n v="292167.6620643491"/>
    <n v="162268.91640812228"/>
    <n v="367145.33332092507"/>
    <n v="134309.39434200275"/>
    <n v="3138099.0744546917"/>
    <n v="0.16226891640812227"/>
    <n v="3.1380990744546917"/>
  </r>
  <r>
    <n v="37"/>
    <x v="1"/>
    <x v="0"/>
    <x v="0"/>
    <n v="1"/>
    <x v="3"/>
    <x v="1"/>
    <n v="195.60800485113182"/>
    <n v="301.8259693889097"/>
    <n v="183.20562456660187"/>
    <n v="669.40361280078423"/>
    <n v="731.46369497347405"/>
    <n v="580.7255928456683"/>
    <n v="2050.880467053998"/>
    <n v="627.66561027888099"/>
    <n v="520.04015263428585"/>
    <n v="206.07705112723838"/>
    <n v="193.30131269943564"/>
    <n v="2106163.7344901818"/>
    <n v="207400.0086170357"/>
    <n v="123354.30388758612"/>
    <n v="382589.06597554754"/>
    <n v="139362.82437644366"/>
    <n v="2965130.1344400155"/>
    <n v="0.12335430388758613"/>
    <n v="2.9651301344400154"/>
  </r>
  <r>
    <n v="39"/>
    <x v="1"/>
    <x v="0"/>
    <x v="1"/>
    <n v="3"/>
    <x v="3"/>
    <x v="1"/>
    <n v="82.388851360124804"/>
    <n v="68.699758101502113"/>
    <n v="34.556129673420401"/>
    <n v="115.94647849284407"/>
    <n v="185.54396002331822"/>
    <n v="158.77730507427395"/>
    <n v="423.72552748021923"/>
    <n v="95.413493145895515"/>
    <n v="91.476326071510286"/>
    <n v="66.356291426294547"/>
    <n v="31.912463508682492"/>
    <n v="1814763.6739883514"/>
    <n v="242510.50995298414"/>
    <n v="157643.26403164741"/>
    <n v="371514.39026504941"/>
    <n v="112204.54447808178"/>
    <n v="2699991.1793004717"/>
    <n v="0.15764326403164741"/>
    <n v="2.6999911793004716"/>
  </r>
  <r>
    <n v="41"/>
    <x v="1"/>
    <x v="0"/>
    <x v="2"/>
    <n v="1"/>
    <x v="3"/>
    <x v="1"/>
    <n v="215.85020625058286"/>
    <n v="291.31686877781266"/>
    <n v="219.36408212102262"/>
    <n v="565.74653920022524"/>
    <n v="598.40670002553452"/>
    <n v="615.62819419597918"/>
    <n v="2621.8332293542412"/>
    <n v="677.09383350024211"/>
    <n v="430.73303497701511"/>
    <n v="178.97991968670644"/>
    <n v="230.95030462853808"/>
    <n v="2405705.466117607"/>
    <n v="230415.57165257784"/>
    <n v="85509.661612800584"/>
    <n v="407176.35542474117"/>
    <n v="305560.88818726654"/>
    <n v="3441013.845907711"/>
    <n v="8.5509661612800589E-2"/>
    <n v="3.4410138459077109"/>
  </r>
  <r>
    <n v="44"/>
    <x v="1"/>
    <x v="1"/>
    <x v="0"/>
    <n v="18"/>
    <x v="8"/>
    <x v="0"/>
    <n v="53.531032178444164"/>
    <n v="194.67767559729879"/>
    <n v="132.98054905466753"/>
    <n v="417.36708688428325"/>
    <n v="169.74973826147578"/>
    <n v="309.09731466685059"/>
    <n v="1137.8479587718766"/>
    <n v="249.57591722393997"/>
    <n v="400.34707361336638"/>
    <n v="137.92009638392847"/>
    <n v="103.72843267338543"/>
    <n v="2296006.0892793615"/>
    <n v="228964.28738907474"/>
    <n v="139866.5576422984"/>
    <n v="358776.9056694929"/>
    <n v="54367.607620966504"/>
    <n v="3081288.2704765042"/>
    <n v="0.13986655764229841"/>
    <n v="3.0812882704765041"/>
  </r>
  <r>
    <n v="46"/>
    <x v="1"/>
    <x v="1"/>
    <x v="1"/>
    <n v="10"/>
    <x v="4"/>
    <x v="0"/>
    <n v="78.027056738136181"/>
    <n v="84.352283989963752"/>
    <n v="50.768538832252702"/>
    <n v="88.440439544431726"/>
    <n v="177.92223809655488"/>
    <n v="186.42667363565403"/>
    <n v="648.21794561156776"/>
    <n v="119.79299130353185"/>
    <n v="168.89210077996293"/>
    <n v="85.871701983233351"/>
    <n v="44.569046275351276"/>
    <n v="2607477.6943443124"/>
    <n v="375503.10073998093"/>
    <n v="146915.56001975964"/>
    <n v="386384.04223614285"/>
    <n v="76942.709489939254"/>
    <n v="3594956.3878469258"/>
    <n v="0.14691556001975964"/>
    <n v="3.5949563878469259"/>
  </r>
  <r>
    <n v="48"/>
    <x v="1"/>
    <x v="1"/>
    <x v="2"/>
    <n v="13"/>
    <x v="5"/>
    <x v="0"/>
    <n v="147.28476957125429"/>
    <n v="296.85017716467149"/>
    <n v="92.595155485592215"/>
    <n v="332.75862086557521"/>
    <n v="333.35989572246297"/>
    <n v="337.34906307940975"/>
    <n v="2422.220316404695"/>
    <n v="324.24133577995372"/>
    <n v="359.39298513751459"/>
    <n v="279.52546320232159"/>
    <n v="149.41865483213388"/>
    <n v="2340687.8374897297"/>
    <n v="679260.21948519407"/>
    <n v="342952.54352298303"/>
    <n v="349794.80886754813"/>
    <n v="49088.106510494166"/>
    <n v="3766858.5123131946"/>
    <n v="0.34295254352298304"/>
    <n v="3.7668585123131946"/>
  </r>
  <r>
    <n v="43"/>
    <x v="1"/>
    <x v="1"/>
    <x v="0"/>
    <n v="4"/>
    <x v="3"/>
    <x v="1"/>
    <n v="498.53037531837555"/>
    <n v="791.44490777217072"/>
    <n v="89.177970889683181"/>
    <n v="155.17628046604082"/>
    <n v="653.28024759791822"/>
    <n v="456.37227449276429"/>
    <n v="308.5026083695559"/>
    <n v="225.87892458168864"/>
    <n v="147.13457188806331"/>
    <n v="198.18689961372849"/>
    <n v="69.199196257268568"/>
    <n v="2986787.6222889055"/>
    <n v="1525044.8852974493"/>
    <n v="874944.37322778569"/>
    <n v="218096.84885448383"/>
    <n v="26387.652691356601"/>
    <n v="5634854.2666172283"/>
    <n v="0.87494437322778573"/>
    <n v="5.6348542666172285"/>
  </r>
  <r>
    <n v="45"/>
    <x v="1"/>
    <x v="1"/>
    <x v="1"/>
    <n v="1"/>
    <x v="3"/>
    <x v="1"/>
    <n v="116.77940164844743"/>
    <n v="181.39193365287551"/>
    <n v="67.051853236243133"/>
    <n v="190.57456882582511"/>
    <n v="264.31487499400549"/>
    <n v="254.12602132164238"/>
    <n v="784.48649891933906"/>
    <n v="159.87337571290448"/>
    <n v="143.12561534740783"/>
    <n v="175.08737586519777"/>
    <n v="83.948381627279048"/>
    <n v="2454121.8559952653"/>
    <n v="786556.52751269867"/>
    <n v="445580.96386110032"/>
    <n v="332884.85253307479"/>
    <n v="22215.825118009052"/>
    <n v="4043780.7849212997"/>
    <n v="0.4455809638611003"/>
    <n v="4.0437807849212994"/>
  </r>
  <r>
    <n v="47"/>
    <x v="1"/>
    <x v="1"/>
    <x v="2"/>
    <n v="5"/>
    <x v="3"/>
    <x v="1"/>
    <n v="63.95034790010596"/>
    <n v="276.69942823030112"/>
    <n v="191.98839931813492"/>
    <n v="638.10065034517174"/>
    <n v="221.45752464886533"/>
    <n v="323.37063567842364"/>
    <n v="2203.2621833013854"/>
    <n v="355.60407424027386"/>
    <n v="342.66522032460898"/>
    <n v="184.14213905651485"/>
    <n v="141.01086806787379"/>
    <n v="2970223.6938450187"/>
    <n v="515618.96873721189"/>
    <n v="338599.12085839803"/>
    <n v="416278.934677799"/>
    <n v="57190.761186218915"/>
    <n v="4302853.7307757586"/>
    <n v="0.33859912085839805"/>
    <n v="4.3028537307757588"/>
  </r>
  <r>
    <n v="50"/>
    <x v="1"/>
    <x v="2"/>
    <x v="0"/>
    <n v="12"/>
    <x v="5"/>
    <x v="0"/>
    <n v="168.55689638312839"/>
    <n v="275.74558805516227"/>
    <n v="106.05070229256795"/>
    <n v="250.07597662299065"/>
    <n v="269.80221363855463"/>
    <n v="200.95302258791298"/>
    <n v="125.92383192400304"/>
    <n v="56.482718218100338"/>
    <n v="136.18827712424553"/>
    <n v="238.86948179877419"/>
    <n v="94.082695623264883"/>
    <n v="2846502.0907254769"/>
    <n v="1225827.2795074438"/>
    <n v="881334.55490537058"/>
    <n v="168482.21080899562"/>
    <n v="15316.622255916944"/>
    <n v="5139385.489607472"/>
    <n v="0.8813345549053706"/>
    <n v="5.1393854896074718"/>
  </r>
  <r>
    <n v="52"/>
    <x v="1"/>
    <x v="2"/>
    <x v="1"/>
    <n v="13"/>
    <x v="4"/>
    <x v="0"/>
    <n v="221.11184747681111"/>
    <n v="333.73962693627738"/>
    <n v="74.901069692985615"/>
    <n v="466.8288508283473"/>
    <n v="316.16828495316383"/>
    <n v="253.52817394033181"/>
    <n v="1765.2338354873427"/>
    <n v="133.27027533996443"/>
    <n v="359.52428267873916"/>
    <n v="2491.3755844041175"/>
    <n v="226.72665183083274"/>
    <n v="3908994.8088224297"/>
    <n v="928472.95363823511"/>
    <n v="522985.87615592987"/>
    <n v="222685.63911007956"/>
    <n v="29079.297265285877"/>
    <n v="5618860.9834755296"/>
    <n v="0.52298587615592984"/>
    <n v="5.6188609834755292"/>
  </r>
  <r>
    <n v="54"/>
    <x v="1"/>
    <x v="2"/>
    <x v="2"/>
    <n v="6"/>
    <x v="6"/>
    <x v="0"/>
    <n v="119.43559915517147"/>
    <n v="429.76932982253345"/>
    <n v="192.57409022797239"/>
    <n v="568.04110806822803"/>
    <n v="282.72733924066802"/>
    <n v="305.76843234313992"/>
    <n v="3075.0562914269326"/>
    <n v="254.57638992837101"/>
    <n v="668.33158321632357"/>
    <n v="304.48013782764639"/>
    <n v="288.07281607031229"/>
    <n v="3374406.8406498921"/>
    <n v="828973.79543067887"/>
    <n v="512049.07478528394"/>
    <n v="279976.95638204808"/>
    <n v="58410.92851176003"/>
    <n v="5060306.4288769905"/>
    <n v="0.51204907478528394"/>
    <n v="5.0603064288769906"/>
  </r>
  <r>
    <n v="49"/>
    <x v="1"/>
    <x v="2"/>
    <x v="0"/>
    <n v="1"/>
    <x v="3"/>
    <x v="1"/>
    <n v="193.51006421723707"/>
    <n v="380.99843715567312"/>
    <n v="113.27747729466617"/>
    <n v="433.47281978700551"/>
    <n v="401.03024783380772"/>
    <n v="317.12041233397395"/>
    <n v="2791.0535316663363"/>
    <n v="342.99926710975444"/>
    <n v="365.32716214719198"/>
    <n v="363.72579392157013"/>
    <n v="181.66039071546675"/>
    <n v="3154538.698491618"/>
    <n v="770648.14261713426"/>
    <n v="452394.77821460285"/>
    <n v="314668.59151752881"/>
    <n v="77253.571707543189"/>
    <n v="4775387.9581526099"/>
    <n v="0.45239477821460283"/>
    <n v="4.77538795815261"/>
  </r>
  <r>
    <n v="51"/>
    <x v="1"/>
    <x v="2"/>
    <x v="1"/>
    <n v="3"/>
    <x v="3"/>
    <x v="1"/>
    <n v="353.33534618275291"/>
    <n v="341.04243080294884"/>
    <n v="64.175044319509695"/>
    <n v="180.88670044834404"/>
    <n v="372.30143744449543"/>
    <n v="244.91164630742875"/>
    <n v="906.16472303429634"/>
    <n v="83.446282673880106"/>
    <n v="150.40585704926025"/>
    <n v="146.50213049140015"/>
    <n v="65.939907331744152"/>
    <n v="2958772.380843759"/>
    <n v="1192598.5799409582"/>
    <n v="712834.40507128788"/>
    <n v="171041.14305198885"/>
    <n v="33252.812120514391"/>
    <n v="5071408.4325345932"/>
    <n v="0.71283440507128792"/>
    <n v="5.0714084325345929"/>
  </r>
  <r>
    <n v="53"/>
    <x v="1"/>
    <x v="2"/>
    <x v="2"/>
    <n v="1"/>
    <x v="3"/>
    <x v="1"/>
    <n v="190.39647216554891"/>
    <n v="256.42240450814853"/>
    <n v="68.332237947685826"/>
    <n v="327.75085854411128"/>
    <n v="300.81446932536261"/>
    <n v="230.79058362047567"/>
    <n v="2338.958249193161"/>
    <n v="132.70982261401804"/>
    <n v="256.67481902539106"/>
    <n v="220.30074232427813"/>
    <n v="131.70441740474129"/>
    <n v="3350305.016139478"/>
    <n v="978310.31915965944"/>
    <n v="581357.32385801536"/>
    <n v="263480.97419581824"/>
    <n v="64598.763464235803"/>
    <n v="5242507.2518938798"/>
    <n v="0.58135732385801531"/>
    <n v="5.2425072518938798"/>
  </r>
  <r>
    <n v="56"/>
    <x v="1"/>
    <x v="3"/>
    <x v="0"/>
    <n v="10"/>
    <x v="0"/>
    <x v="0"/>
    <n v="70.356115166683026"/>
    <n v="153.03940733430096"/>
    <n v="76.410237866347885"/>
    <n v="358.55547534006928"/>
    <n v="202.88956502504985"/>
    <n v="233.44648079858541"/>
    <n v="1727.6004196564024"/>
    <n v="256.2922000425956"/>
    <n v="453.47456935926078"/>
    <n v="305.88906280305957"/>
    <n v="143.28599093186418"/>
    <n v="2012051.0357291426"/>
    <n v="135561.00556298337"/>
    <n v="123806.17716614765"/>
    <n v="421424.69857931841"/>
    <n v="154899.90359278183"/>
    <n v="2851724.0601546979"/>
    <n v="0.12380617716614765"/>
    <n v="2.851724060154698"/>
  </r>
  <r>
    <n v="58"/>
    <x v="1"/>
    <x v="3"/>
    <x v="1"/>
    <n v="15"/>
    <x v="9"/>
    <x v="0"/>
    <n v="73.669634323587687"/>
    <n v="111.31636867211989"/>
    <n v="40.921160488218725"/>
    <n v="107.15035244226054"/>
    <n v="181.79665435989168"/>
    <n v="241.14784247258271"/>
    <n v="961.83088520212664"/>
    <n v="407.27992005719835"/>
    <n v="218.23228607724167"/>
    <n v="133.71777878164608"/>
    <n v="55.143636716563421"/>
    <n v="2148247.8940138863"/>
    <n v="233281.28817563047"/>
    <n v="134810.4932326182"/>
    <n v="284557.01793369913"/>
    <n v="85205.35250319069"/>
    <n v="2888634.2523786183"/>
    <n v="0.13481049323261821"/>
    <n v="2.8886342523786182"/>
  </r>
  <r>
    <n v="60"/>
    <x v="1"/>
    <x v="3"/>
    <x v="2"/>
    <n v="8"/>
    <x v="0"/>
    <x v="0"/>
    <n v="90.903957956709263"/>
    <n v="275.7715303720891"/>
    <n v="164.95813209818752"/>
    <n v="594.20493379423749"/>
    <n v="265.38826360966516"/>
    <n v="260.7755224781547"/>
    <n v="2251.1311726432832"/>
    <n v="295.04279508018283"/>
    <n v="605.68558395265336"/>
    <n v="210.05727549988302"/>
    <n v="175.59907681115988"/>
    <n v="2670863.6028358615"/>
    <n v="230320.41081518657"/>
    <n v="180931.9657641151"/>
    <n v="416738.24328657088"/>
    <n v="130897.17619458561"/>
    <n v="3634940.9171406156"/>
    <n v="0.1809319657641151"/>
    <n v="3.6349409171406157"/>
  </r>
  <r>
    <n v="55"/>
    <x v="1"/>
    <x v="3"/>
    <x v="0"/>
    <n v="1"/>
    <x v="3"/>
    <x v="1"/>
    <n v="135.21504732795884"/>
    <n v="676.31519269258149"/>
    <n v="210.4810748795849"/>
    <n v="773.68719888050146"/>
    <n v="326.10247365949175"/>
    <n v="499.84629416349702"/>
    <n v="2874.3008919555537"/>
    <n v="573.1316721304305"/>
    <n v="478.46803602108304"/>
    <n v="271.14658289248928"/>
    <n v="218.72199207161702"/>
    <n v="2372880.9130352284"/>
    <n v="577990.26783873118"/>
    <n v="249191.05594120361"/>
    <n v="278347.27135593281"/>
    <n v="77070.54375412708"/>
    <n v="3562517.4683818975"/>
    <n v="0.24919105594120361"/>
    <n v="3.5625174683818974"/>
  </r>
  <r>
    <n v="57"/>
    <x v="1"/>
    <x v="3"/>
    <x v="1"/>
    <n v="4"/>
    <x v="3"/>
    <x v="1"/>
    <n v="122.65330482330667"/>
    <n v="305.00550605102052"/>
    <n v="151.38205121647192"/>
    <n v="576.35969329557724"/>
    <n v="334.80962153523558"/>
    <n v="444.45276823963735"/>
    <n v="2707.4920938400664"/>
    <n v="755.1776907446955"/>
    <n v="737.33690888823253"/>
    <n v="454.29712274796066"/>
    <n v="267.73553541532146"/>
    <n v="2875253.2966731135"/>
    <n v="378451.9529205205"/>
    <n v="231112.56400561237"/>
    <n v="321494.88061788352"/>
    <n v="69178.308914349036"/>
    <n v="3882347.7054282767"/>
    <n v="0.23111256400561236"/>
    <n v="3.8823477054282769"/>
  </r>
  <r>
    <n v="59"/>
    <x v="1"/>
    <x v="3"/>
    <x v="2"/>
    <n v="1"/>
    <x v="3"/>
    <x v="1"/>
    <n v="72.842555690094201"/>
    <n v="104.92748599474568"/>
    <n v="56.915981235960885"/>
    <n v="481.78390715206694"/>
    <n v="153.74818486018705"/>
    <n v="193.87985540166093"/>
    <n v="1318.4436158863055"/>
    <n v="151.329254280182"/>
    <n v="298.73605704781914"/>
    <n v="310.23179319085131"/>
    <n v="125.87488029601664"/>
    <n v="1687782.1777281261"/>
    <n v="193442.92563557727"/>
    <n v="189435.51500831096"/>
    <n v="417206.54682949721"/>
    <n v="95928.748851737793"/>
    <n v="2587064.6276242854"/>
    <n v="0.18943551500831096"/>
    <n v="2.5870646276242852"/>
  </r>
  <r>
    <n v="62"/>
    <x v="1"/>
    <x v="4"/>
    <x v="0"/>
    <n v="6"/>
    <x v="7"/>
    <x v="0"/>
    <n v="90.231723263526675"/>
    <n v="96.092213301318694"/>
    <n v="39.063432895912953"/>
    <n v="95.898699354944625"/>
    <n v="327.95371984378585"/>
    <n v="217.58536433249577"/>
    <n v="474.01222978753975"/>
    <n v="147.90763090017802"/>
    <n v="147.1312604665668"/>
    <n v="264.19134485140319"/>
    <n v="57.685234804713446"/>
    <n v="2979200.0189010561"/>
    <n v="382828.05968872382"/>
    <n v="428857.98393651599"/>
    <n v="313694.48250007292"/>
    <n v="48079.908972923615"/>
    <n v="4154618.206853095"/>
    <n v="0.42885798393651597"/>
    <n v="4.1546182068530948"/>
  </r>
  <r>
    <n v="64"/>
    <x v="1"/>
    <x v="4"/>
    <x v="1"/>
    <n v="8"/>
    <x v="6"/>
    <x v="0"/>
    <n v="95.261621460500194"/>
    <n v="270.61964525395609"/>
    <n v="186.91723103696415"/>
    <n v="342.1307112471024"/>
    <n v="482.81046418944277"/>
    <n v="314.65449037975026"/>
    <n v="1530.5178451866977"/>
    <n v="255.3079030302442"/>
    <n v="523.38972586163118"/>
    <n v="467.84763208085485"/>
    <n v="187.2247574451998"/>
    <n v="2950330.7105534198"/>
    <n v="539461.66778635804"/>
    <n v="571703.31663870858"/>
    <n v="342132.80319631804"/>
    <n v="46806.098196584571"/>
    <n v="4455091.2783985613"/>
    <n v="0.57170331663870855"/>
    <n v="4.4550912783985614"/>
  </r>
  <r>
    <n v="66"/>
    <x v="1"/>
    <x v="4"/>
    <x v="2"/>
    <n v="5"/>
    <x v="10"/>
    <x v="0"/>
    <n v="105.34185767052824"/>
    <n v="190.31075532927224"/>
    <n v="91.508909697647155"/>
    <n v="246.07152367924638"/>
    <n v="241.36542838133229"/>
    <n v="227.26596948868516"/>
    <n v="1249.0063515658874"/>
    <n v="129.50085518366924"/>
    <n v="490.58615752229463"/>
    <n v="1960.2551377301565"/>
    <n v="193.17988179063678"/>
    <n v="3928857.2047824902"/>
    <n v="517462.12107054942"/>
    <n v="524330.9530164504"/>
    <n v="294471.73968793784"/>
    <n v="33131.178632819414"/>
    <n v="5303377.5900182873"/>
    <n v="0.52433095301645039"/>
    <n v="5.3033775900182869"/>
  </r>
  <r>
    <n v="61"/>
    <x v="1"/>
    <x v="4"/>
    <x v="0"/>
    <n v="1"/>
    <x v="3"/>
    <x v="1"/>
    <n v="205.54224329411218"/>
    <n v="183.93371832734894"/>
    <n v="26.731254728681915"/>
    <n v="80.844622838310315"/>
    <n v="314.31749304580813"/>
    <n v="199.10867832724438"/>
    <n v="522.72463687811683"/>
    <n v="75.453770824340737"/>
    <n v="122.71832419063216"/>
    <n v="194.81239099218465"/>
    <n v="56.139652029279802"/>
    <n v="3474756.4866801286"/>
    <n v="841215.0896665781"/>
    <n v="607473.61553402711"/>
    <n v="338556.47533117561"/>
    <n v="35547.483907816291"/>
    <n v="5299531.4779052017"/>
    <n v="0.60747361553402712"/>
    <n v="5.2995314779052016"/>
  </r>
  <r>
    <n v="63"/>
    <x v="1"/>
    <x v="4"/>
    <x v="1"/>
    <n v="2"/>
    <x v="3"/>
    <x v="1"/>
    <n v="203.0569477064503"/>
    <n v="270.29548383961583"/>
    <n v="94.603370925661551"/>
    <n v="155.84364536055577"/>
    <n v="589.08086623425413"/>
    <n v="360.89395004777958"/>
    <n v="773.90444960198317"/>
    <n v="152.56258976014183"/>
    <n v="255.1575732554297"/>
    <n v="1682.1532142834253"/>
    <n v="127.54986804548695"/>
    <n v="3387421.4708122732"/>
    <n v="840493.61083637015"/>
    <n v="1065697.9360127498"/>
    <n v="255470.02283246137"/>
    <n v="29417.028146993489"/>
    <n v="5583165.1705999086"/>
    <n v="1.0656979360127499"/>
    <n v="5.5831651705999086"/>
  </r>
  <r>
    <n v="65"/>
    <x v="1"/>
    <x v="4"/>
    <x v="2"/>
    <n v="1"/>
    <x v="3"/>
    <x v="1"/>
    <n v="97.687204238815326"/>
    <n v="392.61329808993673"/>
    <n v="214.35767041024314"/>
    <n v="627.92587397461807"/>
    <n v="335.79556919152009"/>
    <n v="239.77236467394033"/>
    <n v="1066.0759223789878"/>
    <n v="252.05205657346116"/>
    <n v="544.52008848337175"/>
    <n v="1164.3578937257605"/>
    <n v="211.95265962089104"/>
    <n v="4068877.0000108713"/>
    <n v="866258.27240570972"/>
    <n v="943373.58657004836"/>
    <n v="254179.35400760698"/>
    <n v="22737.277064523329"/>
    <n v="6160572.600660122"/>
    <n v="0.94337358657004833"/>
    <n v="6.1605726006601218"/>
  </r>
  <r>
    <n v="68"/>
    <x v="1"/>
    <x v="5"/>
    <x v="0"/>
    <n v="10"/>
    <x v="9"/>
    <x v="0"/>
    <n v="111.65532553574398"/>
    <n v="207.66735279383769"/>
    <n v="180.82363098015486"/>
    <n v="449.34661634127616"/>
    <n v="968.07836411205676"/>
    <n v="611.95119523739743"/>
    <n v="2577.7314103281055"/>
    <n v="836.24029313939457"/>
    <n v="655.46706257160793"/>
    <n v="90.641480415835645"/>
    <n v="150.4416543407761"/>
    <n v="3392482.7522885497"/>
    <n v="382493.04245959822"/>
    <n v="228117.78643293641"/>
    <n v="472434.47039273556"/>
    <n v="54117.369867913367"/>
    <n v="4536485.4658275293"/>
    <n v="0.2281177864329364"/>
    <n v="4.5364854658275293"/>
  </r>
  <r>
    <n v="70"/>
    <x v="1"/>
    <x v="5"/>
    <x v="1"/>
    <n v="6"/>
    <x v="7"/>
    <x v="0"/>
    <n v="88.662606747903965"/>
    <n v="83.858815467940232"/>
    <n v="50.61121138832236"/>
    <n v="167.45975496954028"/>
    <n v="283.72991615787095"/>
    <n v="218.2073187314958"/>
    <n v="764.13509422413449"/>
    <n v="276.34053321584906"/>
    <n v="180.60844707066678"/>
    <n v="266.86350414403182"/>
    <n v="67.357098178826377"/>
    <n v="1960560.1035875862"/>
    <n v="241976.6375926148"/>
    <n v="131689.55799066057"/>
    <n v="309948.63893751829"/>
    <n v="36821.168867349763"/>
    <n v="2683443.941276026"/>
    <n v="0.13168955799066057"/>
    <n v="2.683443941276026"/>
  </r>
  <r>
    <n v="72"/>
    <x v="1"/>
    <x v="5"/>
    <x v="2"/>
    <n v="6"/>
    <x v="6"/>
    <x v="0"/>
    <n v="264.80632052823711"/>
    <n v="259.8927519003048"/>
    <n v="70.331121809288732"/>
    <n v="158.28394119848124"/>
    <n v="446.29585994097471"/>
    <n v="264.71455414823276"/>
    <n v="786.90321974941173"/>
    <n v="154.99173682854749"/>
    <n v="155.86098637343335"/>
    <n v="100.40438706913574"/>
    <n v="60.224841028341025"/>
    <n v="4093053.5474759242"/>
    <n v="1004206.0092705979"/>
    <n v="580792.74282952235"/>
    <n v="389122.16476149322"/>
    <n v="30585.908367518641"/>
    <n v="6100483.0824256297"/>
    <n v="0.58079274282952231"/>
    <n v="6.1004830824256295"/>
  </r>
  <r>
    <n v="67"/>
    <x v="1"/>
    <x v="5"/>
    <x v="0"/>
    <n v="2"/>
    <x v="3"/>
    <x v="1"/>
    <n v="229.79502629227611"/>
    <n v="204.07495081658604"/>
    <n v="51.332605262616219"/>
    <n v="180.73160296012398"/>
    <n v="381.91591076834482"/>
    <n v="242.64794215734966"/>
    <n v="680.93203937807573"/>
    <n v="217.38396140138411"/>
    <n v="133.83500641255799"/>
    <n v="164.67096219863782"/>
    <n v="116.3616389643969"/>
    <n v="2979368.3533728961"/>
    <n v="876470.58720555028"/>
    <n v="510050.95129328949"/>
    <n v="302808.26084432378"/>
    <n v="31671.589893970951"/>
    <n v="4702973.4242566423"/>
    <n v="0.51005095129328948"/>
    <n v="4.7029734242566423"/>
  </r>
  <r>
    <n v="69"/>
    <x v="1"/>
    <x v="5"/>
    <x v="1"/>
    <n v="1"/>
    <x v="3"/>
    <x v="1"/>
    <n v="90.138896856352204"/>
    <n v="70.346992471894623"/>
    <n v="36.573407114107063"/>
    <n v="143.12929409672691"/>
    <n v="196.6025301532087"/>
    <n v="150.49081684046826"/>
    <n v="684.82800250482069"/>
    <n v="169.29034860184839"/>
    <n v="136.50443079507076"/>
    <n v="128.62890789134318"/>
    <n v="45.381394084237201"/>
    <n v="2347817.1457713959"/>
    <n v="353068.32303331012"/>
    <n v="220577.28839896992"/>
    <n v="566628.34667162772"/>
    <n v="78433.969653762397"/>
    <n v="3568376.9885504763"/>
    <n v="0.22057728839896992"/>
    <n v="3.5683769885504764"/>
  </r>
  <r>
    <n v="71"/>
    <x v="1"/>
    <x v="5"/>
    <x v="2"/>
    <n v="1"/>
    <x v="3"/>
    <x v="1"/>
    <n v="194.19995306076819"/>
    <n v="336.94005446064767"/>
    <n v="120.00217225553176"/>
    <n v="437.03935914205113"/>
    <n v="417.82372128797954"/>
    <n v="309.49088944000999"/>
    <n v="3191.8809380916687"/>
    <n v="267.25985891022248"/>
    <n v="278.82596875651961"/>
    <n v="567.06188527296797"/>
    <n v="142.73075781445388"/>
    <n v="3893731.2022259757"/>
    <n v="876270.37113675836"/>
    <n v="594430.20101742249"/>
    <n v="277912.07194121217"/>
    <n v="45507.167392940275"/>
    <n v="5694114.2692728015"/>
    <n v="0.5944302010174225"/>
    <n v="5.6941142692728013"/>
  </r>
  <r>
    <m/>
    <x v="2"/>
    <x v="6"/>
    <x v="3"/>
    <m/>
    <x v="11"/>
    <x v="2"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17FAC4A-DA13-487E-9C04-88B385F4E0A4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B5:AF10" firstHeaderRow="1" firstDataRow="2" firstDataCol="1" rowPageCount="3" colPageCount="1"/>
  <pivotFields count="26">
    <pivotField showAll="0"/>
    <pivotField axis="axisCol" showAll="0">
      <items count="4">
        <item x="0"/>
        <item x="1"/>
        <item x="2"/>
        <item t="default"/>
      </items>
    </pivotField>
    <pivotField axis="axisPage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  <pivotField showAll="0"/>
    <pivotField axis="axisPage" showAll="0">
      <items count="13">
        <item x="3"/>
        <item x="10"/>
        <item x="6"/>
        <item x="7"/>
        <item x="5"/>
        <item x="0"/>
        <item x="9"/>
        <item x="4"/>
        <item x="1"/>
        <item x="2"/>
        <item x="8"/>
        <item x="11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3">
    <pageField fld="2" hier="-1"/>
    <pageField fld="3" hier="-1"/>
    <pageField fld="5" hier="-1"/>
  </pageFields>
  <dataFields count="1">
    <dataField name="Count of Glucose micromol/mg" fld="24" subtotal="countNums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C3685-3591-4E48-AF86-3E29CF30BA23}">
  <dimension ref="A1:AR73"/>
  <sheetViews>
    <sheetView topLeftCell="S1" zoomScaleNormal="100" workbookViewId="0">
      <pane ySplit="1" topLeftCell="A2" activePane="bottomLeft" state="frozen"/>
      <selection pane="bottomLeft" activeCell="AN1" sqref="AN1"/>
    </sheetView>
  </sheetViews>
  <sheetFormatPr defaultRowHeight="14.5" x14ac:dyDescent="0.35"/>
  <cols>
    <col min="1" max="1" width="19.453125" customWidth="1"/>
    <col min="8" max="8" width="19.453125" customWidth="1"/>
    <col min="9" max="9" width="12.453125" customWidth="1"/>
    <col min="10" max="10" width="12.54296875" customWidth="1"/>
    <col min="11" max="11" width="12.1796875" customWidth="1"/>
    <col min="12" max="12" width="10.1796875" bestFit="1" customWidth="1"/>
    <col min="13" max="13" width="9.54296875" bestFit="1" customWidth="1"/>
    <col min="14" max="14" width="10" bestFit="1" customWidth="1"/>
    <col min="15" max="15" width="8.7265625" bestFit="1" customWidth="1"/>
    <col min="16" max="16" width="10.1796875" bestFit="1" customWidth="1"/>
    <col min="17" max="17" width="8.1796875" bestFit="1" customWidth="1"/>
    <col min="18" max="18" width="9" bestFit="1" customWidth="1"/>
    <col min="19" max="19" width="8.54296875" bestFit="1" customWidth="1"/>
    <col min="20" max="20" width="8.1796875" bestFit="1" customWidth="1"/>
    <col min="21" max="21" width="9.81640625" bestFit="1" customWidth="1"/>
    <col min="22" max="22" width="7.1796875" bestFit="1" customWidth="1"/>
    <col min="23" max="23" width="11" style="19" customWidth="1"/>
    <col min="24" max="24" width="12.1796875" style="19" customWidth="1"/>
    <col min="25" max="25" width="11.7265625" style="19" customWidth="1"/>
    <col min="26" max="27" width="8.7265625" style="19"/>
  </cols>
  <sheetData>
    <row r="1" spans="1:44" s="29" customFormat="1" x14ac:dyDescent="0.35">
      <c r="A1" s="29" t="s">
        <v>201</v>
      </c>
      <c r="B1" s="27" t="s">
        <v>0</v>
      </c>
      <c r="C1" s="29" t="s">
        <v>177</v>
      </c>
      <c r="D1" s="29" t="s">
        <v>178</v>
      </c>
      <c r="E1" s="29" t="s">
        <v>179</v>
      </c>
      <c r="F1" s="29" t="s">
        <v>180</v>
      </c>
      <c r="G1" s="29" t="s">
        <v>181</v>
      </c>
      <c r="H1" s="29" t="s">
        <v>182</v>
      </c>
      <c r="I1" s="29" t="s">
        <v>293</v>
      </c>
      <c r="J1" s="29" t="s">
        <v>294</v>
      </c>
      <c r="K1" s="29" t="s">
        <v>295</v>
      </c>
      <c r="L1" s="27" t="s">
        <v>1</v>
      </c>
      <c r="M1" s="27" t="s">
        <v>2</v>
      </c>
      <c r="N1" s="27" t="s">
        <v>3</v>
      </c>
      <c r="O1" s="27" t="s">
        <v>4</v>
      </c>
      <c r="P1" s="27" t="s">
        <v>5</v>
      </c>
      <c r="Q1" s="27" t="s">
        <v>6</v>
      </c>
      <c r="R1" s="27" t="s">
        <v>8</v>
      </c>
      <c r="S1" s="27" t="s">
        <v>10</v>
      </c>
      <c r="T1" s="27" t="s">
        <v>11</v>
      </c>
      <c r="U1" s="27" t="s">
        <v>14</v>
      </c>
      <c r="V1" s="27" t="s">
        <v>15</v>
      </c>
      <c r="W1" s="28" t="s">
        <v>240</v>
      </c>
      <c r="X1" s="28" t="s">
        <v>241</v>
      </c>
      <c r="Y1" s="28" t="s">
        <v>242</v>
      </c>
      <c r="Z1" s="28" t="s">
        <v>243</v>
      </c>
      <c r="AA1" s="28" t="s">
        <v>244</v>
      </c>
      <c r="AC1" s="27" t="s">
        <v>314</v>
      </c>
      <c r="AD1" s="27" t="s">
        <v>315</v>
      </c>
      <c r="AE1" s="27" t="s">
        <v>316</v>
      </c>
      <c r="AF1" s="27" t="s">
        <v>317</v>
      </c>
      <c r="AG1" s="27" t="s">
        <v>318</v>
      </c>
      <c r="AH1" s="27" t="s">
        <v>319</v>
      </c>
      <c r="AI1" s="27" t="s">
        <v>320</v>
      </c>
      <c r="AJ1" s="27" t="s">
        <v>321</v>
      </c>
      <c r="AK1" s="27" t="s">
        <v>322</v>
      </c>
      <c r="AL1" s="27" t="s">
        <v>323</v>
      </c>
      <c r="AM1" s="27" t="s">
        <v>324</v>
      </c>
      <c r="AN1" s="28" t="s">
        <v>325</v>
      </c>
      <c r="AO1" s="28" t="s">
        <v>326</v>
      </c>
      <c r="AP1" s="28" t="s">
        <v>327</v>
      </c>
      <c r="AQ1" s="28" t="s">
        <v>328</v>
      </c>
      <c r="AR1" s="28" t="s">
        <v>329</v>
      </c>
    </row>
    <row r="2" spans="1:44" x14ac:dyDescent="0.35">
      <c r="A2" t="s">
        <v>202</v>
      </c>
      <c r="B2" s="22">
        <v>2</v>
      </c>
      <c r="C2" t="s">
        <v>183</v>
      </c>
      <c r="D2">
        <v>7</v>
      </c>
      <c r="E2">
        <v>1</v>
      </c>
      <c r="F2">
        <v>11</v>
      </c>
      <c r="G2">
        <v>8</v>
      </c>
      <c r="H2" t="s">
        <v>185</v>
      </c>
      <c r="I2">
        <v>0</v>
      </c>
      <c r="J2">
        <v>0</v>
      </c>
      <c r="K2">
        <v>0</v>
      </c>
      <c r="L2" s="4">
        <v>65.669234820830752</v>
      </c>
      <c r="M2" s="4">
        <v>80.390564858235635</v>
      </c>
      <c r="N2" s="4">
        <v>84.045689983030016</v>
      </c>
      <c r="O2" s="4">
        <v>274.6665529500778</v>
      </c>
      <c r="P2" s="4">
        <v>203.48306094888611</v>
      </c>
      <c r="Q2" s="4">
        <v>193.92150484714384</v>
      </c>
      <c r="R2" s="4">
        <v>515.6799335183124</v>
      </c>
      <c r="S2" s="4">
        <v>141.5713868342103</v>
      </c>
      <c r="T2" s="4">
        <v>198.89401212890493</v>
      </c>
      <c r="U2" s="4">
        <v>122.61274395878931</v>
      </c>
      <c r="V2" s="4">
        <v>73.884914968711854</v>
      </c>
      <c r="W2" s="19">
        <v>3088804.392492306</v>
      </c>
      <c r="X2" s="19">
        <v>270038.00913843507</v>
      </c>
      <c r="Y2" s="19">
        <v>241780.77795711489</v>
      </c>
      <c r="Z2" s="19">
        <v>405743.05043340492</v>
      </c>
      <c r="AA2" s="19">
        <v>21445.91444234275</v>
      </c>
      <c r="AC2">
        <f t="shared" ref="AC2:AR2" si="0">SQRT(L2)</f>
        <v>8.103655645499181</v>
      </c>
      <c r="AD2">
        <f t="shared" si="0"/>
        <v>8.9660785663653222</v>
      </c>
      <c r="AE2">
        <f t="shared" si="0"/>
        <v>9.1676436439812612</v>
      </c>
      <c r="AF2">
        <f t="shared" si="0"/>
        <v>16.573067095443673</v>
      </c>
      <c r="AG2">
        <f t="shared" si="0"/>
        <v>14.26474889189733</v>
      </c>
      <c r="AH2">
        <f t="shared" si="0"/>
        <v>13.925570180324533</v>
      </c>
      <c r="AI2">
        <f t="shared" si="0"/>
        <v>22.708587219779051</v>
      </c>
      <c r="AJ2">
        <f t="shared" si="0"/>
        <v>11.898377487464847</v>
      </c>
      <c r="AK2">
        <f t="shared" si="0"/>
        <v>14.102978838844825</v>
      </c>
      <c r="AL2">
        <f t="shared" si="0"/>
        <v>11.073063892111763</v>
      </c>
      <c r="AM2">
        <f t="shared" si="0"/>
        <v>8.5956334826882799</v>
      </c>
      <c r="AN2">
        <f t="shared" si="0"/>
        <v>1757.4994715482294</v>
      </c>
      <c r="AO2">
        <f t="shared" si="0"/>
        <v>519.65181529408233</v>
      </c>
      <c r="AP2">
        <f t="shared" si="0"/>
        <v>491.71208847974736</v>
      </c>
      <c r="AQ2">
        <f t="shared" si="0"/>
        <v>636.97963109773366</v>
      </c>
      <c r="AR2">
        <f t="shared" si="0"/>
        <v>146.44423663068051</v>
      </c>
    </row>
    <row r="3" spans="1:44" x14ac:dyDescent="0.35">
      <c r="A3" t="s">
        <v>203</v>
      </c>
      <c r="B3" s="22">
        <v>4</v>
      </c>
      <c r="C3" t="s">
        <v>183</v>
      </c>
      <c r="D3">
        <v>7</v>
      </c>
      <c r="E3">
        <v>2</v>
      </c>
      <c r="F3">
        <v>11</v>
      </c>
      <c r="G3">
        <v>11</v>
      </c>
      <c r="H3" t="s">
        <v>185</v>
      </c>
      <c r="I3">
        <v>4</v>
      </c>
      <c r="J3">
        <v>7</v>
      </c>
      <c r="K3">
        <v>11</v>
      </c>
      <c r="L3" s="4">
        <v>100.53943048774116</v>
      </c>
      <c r="M3" s="4">
        <v>83.044061906658357</v>
      </c>
      <c r="N3" s="4">
        <v>65.392557356356065</v>
      </c>
      <c r="O3" s="4">
        <v>205.43444833075802</v>
      </c>
      <c r="P3" s="4">
        <v>180.9957835093438</v>
      </c>
      <c r="Q3" s="4">
        <v>169.16927459893105</v>
      </c>
      <c r="R3" s="4">
        <v>378.70783556006717</v>
      </c>
      <c r="S3" s="4">
        <v>60.162895983511412</v>
      </c>
      <c r="T3" s="4">
        <v>135.75576328051315</v>
      </c>
      <c r="U3" s="4">
        <v>83.997437129534319</v>
      </c>
      <c r="V3" s="4">
        <v>85.192873405212808</v>
      </c>
      <c r="W3" s="19">
        <v>2833909.7700747084</v>
      </c>
      <c r="X3" s="19">
        <v>353463.73582417989</v>
      </c>
      <c r="Y3" s="19">
        <v>269403.37530278123</v>
      </c>
      <c r="Z3" s="19">
        <v>420740.44829624583</v>
      </c>
      <c r="AA3" s="19">
        <v>32011.985038291903</v>
      </c>
      <c r="AC3">
        <f t="shared" ref="AC3:AC66" si="1">SQRT(L3)</f>
        <v>10.02693524900511</v>
      </c>
      <c r="AD3">
        <f t="shared" ref="AD3:AD66" si="2">SQRT(M3)</f>
        <v>9.1128514695817557</v>
      </c>
      <c r="AE3">
        <f t="shared" ref="AE3:AE66" si="3">SQRT(N3)</f>
        <v>8.0865664751089543</v>
      </c>
      <c r="AF3">
        <f t="shared" ref="AF3:AF66" si="4">SQRT(O3)</f>
        <v>14.332984627451395</v>
      </c>
      <c r="AG3">
        <f t="shared" ref="AG3:AG66" si="5">SQRT(P3)</f>
        <v>13.453467341519946</v>
      </c>
      <c r="AH3">
        <f t="shared" ref="AH3:AH66" si="6">SQRT(Q3)</f>
        <v>13.006508932028266</v>
      </c>
      <c r="AI3">
        <f t="shared" ref="AI3:AI66" si="7">SQRT(R3)</f>
        <v>19.460417147637589</v>
      </c>
      <c r="AJ3">
        <f t="shared" ref="AJ3:AJ66" si="8">SQRT(S3)</f>
        <v>7.7564744558021594</v>
      </c>
      <c r="AK3">
        <f t="shared" ref="AK3:AK66" si="9">SQRT(T3)</f>
        <v>11.651427521145774</v>
      </c>
      <c r="AL3">
        <f t="shared" ref="AL3:AL66" si="10">SQRT(U3)</f>
        <v>9.1650115727987114</v>
      </c>
      <c r="AM3">
        <f t="shared" ref="AM3:AM66" si="11">SQRT(V3)</f>
        <v>9.2299985593288589</v>
      </c>
      <c r="AN3">
        <f t="shared" ref="AN3:AN66" si="12">SQRT(W3)</f>
        <v>1683.4220415792079</v>
      </c>
      <c r="AO3">
        <f t="shared" ref="AO3:AO66" si="13">SQRT(X3)</f>
        <v>594.52816234740294</v>
      </c>
      <c r="AP3">
        <f t="shared" ref="AP3:AP66" si="14">SQRT(Y3)</f>
        <v>519.040822385659</v>
      </c>
      <c r="AQ3">
        <f t="shared" ref="AQ3:AQ66" si="15">SQRT(Z3)</f>
        <v>648.64508654289966</v>
      </c>
      <c r="AR3">
        <f t="shared" ref="AR3:AR66" si="16">SQRT(AA3)</f>
        <v>178.91893426435308</v>
      </c>
    </row>
    <row r="4" spans="1:44" x14ac:dyDescent="0.35">
      <c r="A4" t="s">
        <v>204</v>
      </c>
      <c r="B4" s="22">
        <v>6</v>
      </c>
      <c r="C4" t="s">
        <v>183</v>
      </c>
      <c r="D4">
        <v>7</v>
      </c>
      <c r="E4">
        <v>3</v>
      </c>
      <c r="F4">
        <v>13</v>
      </c>
      <c r="G4">
        <v>12</v>
      </c>
      <c r="H4" t="s">
        <v>185</v>
      </c>
      <c r="I4">
        <v>0</v>
      </c>
      <c r="J4">
        <v>10</v>
      </c>
      <c r="K4">
        <v>10</v>
      </c>
      <c r="L4" s="4">
        <v>83.813332799582568</v>
      </c>
      <c r="M4" s="4">
        <v>70.221583987838613</v>
      </c>
      <c r="N4" s="4">
        <v>55.38838841453709</v>
      </c>
      <c r="O4" s="4">
        <v>127.53373462032172</v>
      </c>
      <c r="P4" s="4">
        <v>144.69860487061217</v>
      </c>
      <c r="Q4" s="4">
        <v>145.44810159172638</v>
      </c>
      <c r="R4" s="4">
        <v>357.80196088486747</v>
      </c>
      <c r="S4" s="4">
        <v>56.49662396947484</v>
      </c>
      <c r="T4" s="4">
        <v>115.73518268199419</v>
      </c>
      <c r="U4" s="4">
        <v>77.809220823611597</v>
      </c>
      <c r="V4" s="4">
        <v>47.936526404970117</v>
      </c>
      <c r="W4" s="19">
        <v>2857279.0332907941</v>
      </c>
      <c r="X4" s="19">
        <v>271177.32888416148</v>
      </c>
      <c r="Y4" s="19">
        <v>190629.8663012833</v>
      </c>
      <c r="Z4" s="19">
        <v>424721.44919584441</v>
      </c>
      <c r="AA4" s="19">
        <v>21065.276055840663</v>
      </c>
      <c r="AC4">
        <f t="shared" si="1"/>
        <v>9.1549621954207208</v>
      </c>
      <c r="AD4">
        <f t="shared" si="2"/>
        <v>8.3798319784968616</v>
      </c>
      <c r="AE4">
        <f t="shared" si="3"/>
        <v>7.4423375638664151</v>
      </c>
      <c r="AF4">
        <f t="shared" si="4"/>
        <v>11.293083485936059</v>
      </c>
      <c r="AG4">
        <f t="shared" si="5"/>
        <v>12.029073317201627</v>
      </c>
      <c r="AH4">
        <f t="shared" si="6"/>
        <v>12.060186631712064</v>
      </c>
      <c r="AI4">
        <f t="shared" si="7"/>
        <v>18.915653858243111</v>
      </c>
      <c r="AJ4">
        <f t="shared" si="8"/>
        <v>7.5164236156216502</v>
      </c>
      <c r="AK4">
        <f t="shared" si="9"/>
        <v>10.758028754469574</v>
      </c>
      <c r="AL4">
        <f t="shared" si="10"/>
        <v>8.8209535098883496</v>
      </c>
      <c r="AM4">
        <f t="shared" si="11"/>
        <v>6.9236209027480786</v>
      </c>
      <c r="AN4">
        <f t="shared" si="12"/>
        <v>1690.348790424862</v>
      </c>
      <c r="AO4">
        <f t="shared" si="13"/>
        <v>520.74689522277663</v>
      </c>
      <c r="AP4">
        <f t="shared" si="14"/>
        <v>436.61180275077686</v>
      </c>
      <c r="AQ4">
        <f t="shared" si="15"/>
        <v>651.7065667889533</v>
      </c>
      <c r="AR4">
        <f t="shared" si="16"/>
        <v>145.13881650282485</v>
      </c>
    </row>
    <row r="5" spans="1:44" x14ac:dyDescent="0.35">
      <c r="A5" t="s">
        <v>205</v>
      </c>
      <c r="B5" s="22">
        <v>1</v>
      </c>
      <c r="C5" t="s">
        <v>183</v>
      </c>
      <c r="D5">
        <v>7</v>
      </c>
      <c r="E5">
        <v>1</v>
      </c>
      <c r="F5">
        <v>1</v>
      </c>
      <c r="G5">
        <v>1</v>
      </c>
      <c r="H5" t="s">
        <v>184</v>
      </c>
      <c r="I5">
        <v>6</v>
      </c>
      <c r="J5">
        <v>0</v>
      </c>
      <c r="K5">
        <v>6</v>
      </c>
      <c r="L5" s="4">
        <v>114.3803966050839</v>
      </c>
      <c r="M5" s="4">
        <v>340.19923441312858</v>
      </c>
      <c r="N5" s="4">
        <v>286.14511883962871</v>
      </c>
      <c r="O5" s="4">
        <v>675.0294005487018</v>
      </c>
      <c r="P5" s="4">
        <v>428.99799654686205</v>
      </c>
      <c r="Q5" s="4">
        <v>429.70235751177802</v>
      </c>
      <c r="R5" s="4">
        <v>2629.5111194136907</v>
      </c>
      <c r="S5" s="4">
        <v>368.56587715152665</v>
      </c>
      <c r="T5" s="4">
        <v>366.45736683734543</v>
      </c>
      <c r="U5" s="4">
        <v>176.62064793991965</v>
      </c>
      <c r="V5" s="4">
        <v>207.91327031667757</v>
      </c>
      <c r="W5" s="19">
        <v>2297665.1598640461</v>
      </c>
      <c r="X5" s="19">
        <v>481108.36342624889</v>
      </c>
      <c r="Y5" s="19">
        <v>358220.71772856079</v>
      </c>
      <c r="Z5" s="19">
        <v>356668.8595032249</v>
      </c>
      <c r="AA5" s="19">
        <v>38852.630412380669</v>
      </c>
      <c r="AC5">
        <f t="shared" si="1"/>
        <v>10.694877119681362</v>
      </c>
      <c r="AD5">
        <f t="shared" si="2"/>
        <v>18.444490624929944</v>
      </c>
      <c r="AE5">
        <f t="shared" si="3"/>
        <v>16.915824509601318</v>
      </c>
      <c r="AF5">
        <f t="shared" si="4"/>
        <v>25.981327921195671</v>
      </c>
      <c r="AG5">
        <f t="shared" si="5"/>
        <v>20.71226681333702</v>
      </c>
      <c r="AH5">
        <f t="shared" si="6"/>
        <v>20.729263313291625</v>
      </c>
      <c r="AI5">
        <f t="shared" si="7"/>
        <v>51.278758949624461</v>
      </c>
      <c r="AJ5">
        <f t="shared" si="8"/>
        <v>19.198069620446912</v>
      </c>
      <c r="AK5">
        <f t="shared" si="9"/>
        <v>19.143076211449021</v>
      </c>
      <c r="AL5">
        <f t="shared" si="10"/>
        <v>13.289870125020773</v>
      </c>
      <c r="AM5">
        <f t="shared" si="11"/>
        <v>14.419197977581055</v>
      </c>
      <c r="AN5">
        <f t="shared" si="12"/>
        <v>1515.8051193554024</v>
      </c>
      <c r="AO5">
        <f t="shared" si="13"/>
        <v>693.61975420705028</v>
      </c>
      <c r="AP5">
        <f t="shared" si="14"/>
        <v>598.51542814580876</v>
      </c>
      <c r="AQ5">
        <f t="shared" si="15"/>
        <v>597.21759811916536</v>
      </c>
      <c r="AR5">
        <f t="shared" si="16"/>
        <v>197.11070598113301</v>
      </c>
    </row>
    <row r="6" spans="1:44" x14ac:dyDescent="0.35">
      <c r="A6" t="s">
        <v>206</v>
      </c>
      <c r="B6" s="22">
        <v>3</v>
      </c>
      <c r="C6" t="s">
        <v>183</v>
      </c>
      <c r="D6">
        <v>7</v>
      </c>
      <c r="E6">
        <v>2</v>
      </c>
      <c r="F6">
        <v>1</v>
      </c>
      <c r="G6">
        <v>1</v>
      </c>
      <c r="H6" t="s">
        <v>184</v>
      </c>
      <c r="I6">
        <v>2</v>
      </c>
      <c r="J6">
        <v>21</v>
      </c>
      <c r="K6">
        <v>23</v>
      </c>
      <c r="L6" s="4">
        <v>81.983402076209842</v>
      </c>
      <c r="M6" s="4">
        <v>270.17471269316002</v>
      </c>
      <c r="N6" s="4">
        <v>231.24781489627418</v>
      </c>
      <c r="O6" s="4">
        <v>732.13918197978683</v>
      </c>
      <c r="P6" s="4">
        <v>178.95157485346837</v>
      </c>
      <c r="Q6" s="4">
        <v>226.46232155936636</v>
      </c>
      <c r="R6" s="4">
        <v>1688.4680774602234</v>
      </c>
      <c r="S6" s="4">
        <v>193.27770812338724</v>
      </c>
      <c r="T6" s="4">
        <v>383.28104894493038</v>
      </c>
      <c r="U6" s="4">
        <v>166.27979971632294</v>
      </c>
      <c r="V6" s="4">
        <v>159.9451749135352</v>
      </c>
      <c r="W6" s="19">
        <v>2918267.7627387224</v>
      </c>
      <c r="X6" s="19">
        <v>502015.24786250421</v>
      </c>
      <c r="Y6" s="19">
        <v>374136.10844383808</v>
      </c>
      <c r="Z6" s="19">
        <v>418679.20729018975</v>
      </c>
      <c r="AA6" s="19">
        <v>31903.299277608003</v>
      </c>
      <c r="AC6">
        <f t="shared" si="1"/>
        <v>9.0544686247294397</v>
      </c>
      <c r="AD6">
        <f t="shared" si="2"/>
        <v>16.43699220335521</v>
      </c>
      <c r="AE6">
        <f t="shared" si="3"/>
        <v>15.206834479807892</v>
      </c>
      <c r="AF6">
        <f t="shared" si="4"/>
        <v>27.058070551681745</v>
      </c>
      <c r="AG6">
        <f t="shared" si="5"/>
        <v>13.377278305151178</v>
      </c>
      <c r="AH6">
        <f t="shared" si="6"/>
        <v>15.048665108884787</v>
      </c>
      <c r="AI6">
        <f t="shared" si="7"/>
        <v>41.090973187066567</v>
      </c>
      <c r="AJ6">
        <f t="shared" si="8"/>
        <v>13.902435330667331</v>
      </c>
      <c r="AK6">
        <f t="shared" si="9"/>
        <v>19.577564939106455</v>
      </c>
      <c r="AL6">
        <f t="shared" si="10"/>
        <v>12.894952489882346</v>
      </c>
      <c r="AM6">
        <f t="shared" si="11"/>
        <v>12.646943303167577</v>
      </c>
      <c r="AN6">
        <f t="shared" si="12"/>
        <v>1708.2938162794837</v>
      </c>
      <c r="AO6">
        <f t="shared" si="13"/>
        <v>708.53034364274356</v>
      </c>
      <c r="AP6">
        <f t="shared" si="14"/>
        <v>611.66666448633453</v>
      </c>
      <c r="AQ6">
        <f t="shared" si="15"/>
        <v>647.05425374553386</v>
      </c>
      <c r="AR6">
        <f t="shared" si="16"/>
        <v>178.61494696023624</v>
      </c>
    </row>
    <row r="7" spans="1:44" x14ac:dyDescent="0.35">
      <c r="A7" t="s">
        <v>207</v>
      </c>
      <c r="B7" s="22">
        <v>5</v>
      </c>
      <c r="C7" t="s">
        <v>183</v>
      </c>
      <c r="D7">
        <v>7</v>
      </c>
      <c r="E7">
        <v>3</v>
      </c>
      <c r="F7">
        <v>1</v>
      </c>
      <c r="G7">
        <v>1</v>
      </c>
      <c r="H7" t="s">
        <v>184</v>
      </c>
      <c r="I7">
        <v>5</v>
      </c>
      <c r="J7">
        <v>11</v>
      </c>
      <c r="K7">
        <v>16</v>
      </c>
      <c r="L7" s="4">
        <v>139.89182488335319</v>
      </c>
      <c r="M7" s="4">
        <v>260.53993989709448</v>
      </c>
      <c r="N7" s="4">
        <v>152.32665229264063</v>
      </c>
      <c r="O7" s="4">
        <v>490.16176470025243</v>
      </c>
      <c r="P7" s="4">
        <v>426.28653253780908</v>
      </c>
      <c r="Q7" s="4">
        <v>404.41977740806362</v>
      </c>
      <c r="R7" s="4">
        <v>2663.0851261196226</v>
      </c>
      <c r="S7" s="4">
        <v>371.93878238702638</v>
      </c>
      <c r="T7" s="4">
        <v>295.545196420004</v>
      </c>
      <c r="U7" s="4">
        <v>326.85092488227434</v>
      </c>
      <c r="V7" s="4">
        <v>126.95237406547315</v>
      </c>
      <c r="W7" s="19">
        <v>3039173.2264906764</v>
      </c>
      <c r="X7" s="19">
        <v>466167.84790033998</v>
      </c>
      <c r="Y7" s="19">
        <v>287666.53632323717</v>
      </c>
      <c r="Z7" s="19">
        <v>399391.78275999008</v>
      </c>
      <c r="AA7" s="19">
        <v>50474.237482777673</v>
      </c>
      <c r="AC7">
        <f t="shared" si="1"/>
        <v>11.82758744982903</v>
      </c>
      <c r="AD7">
        <f t="shared" si="2"/>
        <v>16.141249638646151</v>
      </c>
      <c r="AE7">
        <f t="shared" si="3"/>
        <v>12.342068396044507</v>
      </c>
      <c r="AF7">
        <f t="shared" si="4"/>
        <v>22.139597211788935</v>
      </c>
      <c r="AG7">
        <f t="shared" si="5"/>
        <v>20.646707547156499</v>
      </c>
      <c r="AH7">
        <f t="shared" si="6"/>
        <v>20.110190884426324</v>
      </c>
      <c r="AI7">
        <f t="shared" si="7"/>
        <v>51.605088180523659</v>
      </c>
      <c r="AJ7">
        <f t="shared" si="8"/>
        <v>19.285714464002272</v>
      </c>
      <c r="AK7">
        <f t="shared" si="9"/>
        <v>17.191427992461939</v>
      </c>
      <c r="AL7">
        <f t="shared" si="10"/>
        <v>18.079018913709735</v>
      </c>
      <c r="AM7">
        <f t="shared" si="11"/>
        <v>11.267314412293338</v>
      </c>
      <c r="AN7">
        <f t="shared" si="12"/>
        <v>1743.3224677295582</v>
      </c>
      <c r="AO7">
        <f t="shared" si="13"/>
        <v>682.764855495902</v>
      </c>
      <c r="AP7">
        <f t="shared" si="14"/>
        <v>536.34553817780306</v>
      </c>
      <c r="AQ7">
        <f t="shared" si="15"/>
        <v>631.9745111632194</v>
      </c>
      <c r="AR7">
        <f t="shared" si="16"/>
        <v>224.66472238154719</v>
      </c>
    </row>
    <row r="8" spans="1:44" x14ac:dyDescent="0.35">
      <c r="A8" t="s">
        <v>208</v>
      </c>
      <c r="B8" s="22">
        <v>8</v>
      </c>
      <c r="C8" t="s">
        <v>183</v>
      </c>
      <c r="D8">
        <v>8</v>
      </c>
      <c r="E8">
        <v>1</v>
      </c>
      <c r="F8">
        <v>10</v>
      </c>
      <c r="G8">
        <v>10</v>
      </c>
      <c r="H8" t="s">
        <v>185</v>
      </c>
      <c r="I8">
        <v>18</v>
      </c>
      <c r="J8">
        <v>5</v>
      </c>
      <c r="K8">
        <v>23</v>
      </c>
      <c r="L8" s="4">
        <v>54.548585010995744</v>
      </c>
      <c r="M8" s="4">
        <v>81.577594522917465</v>
      </c>
      <c r="N8" s="4">
        <v>111.2961262089962</v>
      </c>
      <c r="O8" s="4">
        <v>556.52523187481199</v>
      </c>
      <c r="P8" s="4">
        <v>143.4478357809767</v>
      </c>
      <c r="Q8" s="4">
        <v>176.05654168899642</v>
      </c>
      <c r="R8" s="4">
        <v>1078.9318978125573</v>
      </c>
      <c r="S8" s="4">
        <v>140.89408086791425</v>
      </c>
      <c r="T8" s="4">
        <v>323.62732501343834</v>
      </c>
      <c r="U8" s="4">
        <v>159.14554553276059</v>
      </c>
      <c r="V8" s="4">
        <v>92.403965784639723</v>
      </c>
      <c r="W8" s="19">
        <v>1793425.7298733559</v>
      </c>
      <c r="X8" s="19">
        <v>119957.97558910401</v>
      </c>
      <c r="Y8" s="19">
        <v>110169.05104625488</v>
      </c>
      <c r="Z8" s="19">
        <v>490608.20209455449</v>
      </c>
      <c r="AA8" s="19">
        <v>516045.10196837591</v>
      </c>
      <c r="AC8">
        <f t="shared" si="1"/>
        <v>7.3857013892382453</v>
      </c>
      <c r="AD8">
        <f t="shared" si="2"/>
        <v>9.0320315833658089</v>
      </c>
      <c r="AE8">
        <f t="shared" si="3"/>
        <v>10.54969792027223</v>
      </c>
      <c r="AF8">
        <f t="shared" si="4"/>
        <v>23.590787012620243</v>
      </c>
      <c r="AG8">
        <f t="shared" si="5"/>
        <v>11.976971060371513</v>
      </c>
      <c r="AH8">
        <f t="shared" si="6"/>
        <v>13.268629985382681</v>
      </c>
      <c r="AI8">
        <f t="shared" si="7"/>
        <v>32.847098773142164</v>
      </c>
      <c r="AJ8">
        <f t="shared" si="8"/>
        <v>11.869881249107518</v>
      </c>
      <c r="AK8">
        <f t="shared" si="9"/>
        <v>17.989644938503883</v>
      </c>
      <c r="AL8">
        <f t="shared" si="10"/>
        <v>12.615290148576076</v>
      </c>
      <c r="AM8">
        <f t="shared" si="11"/>
        <v>9.6126981532054625</v>
      </c>
      <c r="AN8">
        <f t="shared" si="12"/>
        <v>1339.1884594310675</v>
      </c>
      <c r="AO8">
        <f t="shared" si="13"/>
        <v>346.34949918991367</v>
      </c>
      <c r="AP8">
        <f t="shared" si="14"/>
        <v>331.91723523531419</v>
      </c>
      <c r="AQ8">
        <f t="shared" si="15"/>
        <v>700.43429534436314</v>
      </c>
      <c r="AR8">
        <f t="shared" si="16"/>
        <v>718.36279272271327</v>
      </c>
    </row>
    <row r="9" spans="1:44" x14ac:dyDescent="0.35">
      <c r="A9" t="s">
        <v>209</v>
      </c>
      <c r="B9" s="22">
        <v>10</v>
      </c>
      <c r="C9" t="s">
        <v>183</v>
      </c>
      <c r="D9">
        <v>8</v>
      </c>
      <c r="E9">
        <v>2</v>
      </c>
      <c r="F9">
        <v>10</v>
      </c>
      <c r="G9">
        <v>8</v>
      </c>
      <c r="H9" t="s">
        <v>185</v>
      </c>
      <c r="I9">
        <v>1</v>
      </c>
      <c r="J9">
        <v>5</v>
      </c>
      <c r="K9">
        <v>6</v>
      </c>
      <c r="L9" s="4">
        <v>67.128749479675832</v>
      </c>
      <c r="M9" s="4">
        <v>190.65792870542998</v>
      </c>
      <c r="N9" s="4">
        <v>251.24997483589709</v>
      </c>
      <c r="O9" s="4">
        <v>559.74109436553761</v>
      </c>
      <c r="P9" s="4">
        <v>431.91051006629647</v>
      </c>
      <c r="Q9" s="4">
        <v>307.83063469550927</v>
      </c>
      <c r="R9" s="4">
        <v>1109.1643810299081</v>
      </c>
      <c r="S9" s="4">
        <v>296.46586646328927</v>
      </c>
      <c r="T9" s="4">
        <v>523.88308568472382</v>
      </c>
      <c r="U9" s="4">
        <v>161.46930959668882</v>
      </c>
      <c r="V9" s="4">
        <v>167.45039509493074</v>
      </c>
      <c r="W9" s="19">
        <v>1475332.88683521</v>
      </c>
      <c r="X9" s="19">
        <v>117815.93097675375</v>
      </c>
      <c r="Y9" s="19">
        <v>104859.42313441428</v>
      </c>
      <c r="Z9" s="19">
        <v>404496.54206364229</v>
      </c>
      <c r="AA9" s="19">
        <v>154060.81726059789</v>
      </c>
      <c r="AC9">
        <f t="shared" si="1"/>
        <v>8.1932136234615438</v>
      </c>
      <c r="AD9">
        <f t="shared" si="2"/>
        <v>13.807893709955549</v>
      </c>
      <c r="AE9">
        <f t="shared" si="3"/>
        <v>15.850866690370502</v>
      </c>
      <c r="AF9">
        <f t="shared" si="4"/>
        <v>23.658848120006553</v>
      </c>
      <c r="AG9">
        <f t="shared" si="5"/>
        <v>20.78245678610439</v>
      </c>
      <c r="AH9">
        <f t="shared" si="6"/>
        <v>17.545102869333917</v>
      </c>
      <c r="AI9">
        <f t="shared" si="7"/>
        <v>33.304119580464935</v>
      </c>
      <c r="AJ9">
        <f t="shared" si="8"/>
        <v>17.218184180199991</v>
      </c>
      <c r="AK9">
        <f t="shared" si="9"/>
        <v>22.888492429269427</v>
      </c>
      <c r="AL9">
        <f t="shared" si="10"/>
        <v>12.707057471999127</v>
      </c>
      <c r="AM9">
        <f t="shared" si="11"/>
        <v>12.940262558964202</v>
      </c>
      <c r="AN9">
        <f t="shared" si="12"/>
        <v>1214.6328197587986</v>
      </c>
      <c r="AO9">
        <f t="shared" si="13"/>
        <v>343.24325335941239</v>
      </c>
      <c r="AP9">
        <f t="shared" si="14"/>
        <v>323.82004745601262</v>
      </c>
      <c r="AQ9">
        <f t="shared" si="15"/>
        <v>636.00042615051939</v>
      </c>
      <c r="AR9">
        <f t="shared" si="16"/>
        <v>392.50581812324504</v>
      </c>
    </row>
    <row r="10" spans="1:44" x14ac:dyDescent="0.35">
      <c r="A10" t="s">
        <v>210</v>
      </c>
      <c r="B10" s="22">
        <v>12</v>
      </c>
      <c r="C10" t="s">
        <v>183</v>
      </c>
      <c r="D10">
        <v>8</v>
      </c>
      <c r="E10">
        <v>3</v>
      </c>
      <c r="F10">
        <v>8</v>
      </c>
      <c r="G10">
        <v>7</v>
      </c>
      <c r="H10" t="s">
        <v>185</v>
      </c>
      <c r="I10">
        <v>23</v>
      </c>
      <c r="J10">
        <v>8</v>
      </c>
      <c r="K10">
        <v>31</v>
      </c>
      <c r="L10" s="4">
        <v>39.314256754516883</v>
      </c>
      <c r="M10" s="4">
        <v>80.715881217849173</v>
      </c>
      <c r="N10" s="4">
        <v>84.35455666888376</v>
      </c>
      <c r="O10" s="4">
        <v>252.45822144753302</v>
      </c>
      <c r="P10" s="4">
        <v>179.95162722958787</v>
      </c>
      <c r="Q10" s="4">
        <v>196.03137735211075</v>
      </c>
      <c r="R10" s="4">
        <v>544.00930803447068</v>
      </c>
      <c r="S10" s="4">
        <v>139.04516187071252</v>
      </c>
      <c r="T10" s="4">
        <v>269.08304492667583</v>
      </c>
      <c r="U10" s="4">
        <v>127.93311402599933</v>
      </c>
      <c r="V10" s="4">
        <v>87.917119375539244</v>
      </c>
      <c r="W10" s="19">
        <v>1927180.7723604925</v>
      </c>
      <c r="X10" s="19">
        <v>116635.35440056739</v>
      </c>
      <c r="Y10" s="19">
        <v>82096.254695103242</v>
      </c>
      <c r="Z10" s="19">
        <v>367357.25560450926</v>
      </c>
      <c r="AA10" s="19">
        <v>206947.60036113561</v>
      </c>
      <c r="AC10">
        <f t="shared" si="1"/>
        <v>6.270108193206628</v>
      </c>
      <c r="AD10">
        <f t="shared" si="2"/>
        <v>8.9842017574100126</v>
      </c>
      <c r="AE10">
        <f t="shared" si="3"/>
        <v>9.1844736740263873</v>
      </c>
      <c r="AF10">
        <f t="shared" si="4"/>
        <v>15.888933930491781</v>
      </c>
      <c r="AG10">
        <f t="shared" si="5"/>
        <v>13.414604997150974</v>
      </c>
      <c r="AH10">
        <f t="shared" si="6"/>
        <v>14.001120574872239</v>
      </c>
      <c r="AI10">
        <f t="shared" si="7"/>
        <v>23.324007117870433</v>
      </c>
      <c r="AJ10">
        <f t="shared" si="8"/>
        <v>11.791741256943883</v>
      </c>
      <c r="AK10">
        <f t="shared" si="9"/>
        <v>16.403750940765828</v>
      </c>
      <c r="AL10">
        <f t="shared" si="10"/>
        <v>11.310752142364333</v>
      </c>
      <c r="AM10">
        <f t="shared" si="11"/>
        <v>9.3764129268894312</v>
      </c>
      <c r="AN10">
        <f t="shared" si="12"/>
        <v>1388.2293659048178</v>
      </c>
      <c r="AO10">
        <f t="shared" si="13"/>
        <v>341.51918599189622</v>
      </c>
      <c r="AP10">
        <f t="shared" si="14"/>
        <v>286.5244399612418</v>
      </c>
      <c r="AQ10">
        <f t="shared" si="15"/>
        <v>606.1000376212736</v>
      </c>
      <c r="AR10">
        <f t="shared" si="16"/>
        <v>454.9149375005569</v>
      </c>
    </row>
    <row r="11" spans="1:44" x14ac:dyDescent="0.35">
      <c r="A11" t="s">
        <v>211</v>
      </c>
      <c r="B11" s="22">
        <v>7</v>
      </c>
      <c r="C11" t="s">
        <v>183</v>
      </c>
      <c r="D11">
        <v>8</v>
      </c>
      <c r="E11">
        <v>1</v>
      </c>
      <c r="F11">
        <v>2</v>
      </c>
      <c r="G11">
        <v>1</v>
      </c>
      <c r="H11" t="s">
        <v>184</v>
      </c>
      <c r="I11">
        <v>4</v>
      </c>
      <c r="J11">
        <v>1</v>
      </c>
      <c r="K11">
        <v>5</v>
      </c>
      <c r="L11" s="4">
        <v>73.933626697212034</v>
      </c>
      <c r="M11" s="4">
        <v>292.67793022680252</v>
      </c>
      <c r="N11" s="4">
        <v>328.9984628025544</v>
      </c>
      <c r="O11" s="4">
        <v>834.35902432147452</v>
      </c>
      <c r="P11" s="4">
        <v>175.40611827234517</v>
      </c>
      <c r="Q11" s="4">
        <v>339.0449623068468</v>
      </c>
      <c r="R11" s="4">
        <v>2032.621273498861</v>
      </c>
      <c r="S11" s="4">
        <v>249.28530468894994</v>
      </c>
      <c r="T11" s="4">
        <v>441.93596849375552</v>
      </c>
      <c r="U11" s="4">
        <v>157.14339217849968</v>
      </c>
      <c r="V11" s="4">
        <v>159.75022736475856</v>
      </c>
      <c r="W11" s="19">
        <v>1569021.7860796778</v>
      </c>
      <c r="X11" s="19">
        <v>184683.24902911007</v>
      </c>
      <c r="Y11" s="19">
        <v>197092.67542897866</v>
      </c>
      <c r="Z11" s="19">
        <v>281720.22487171902</v>
      </c>
      <c r="AA11" s="19">
        <v>101017.47882477539</v>
      </c>
      <c r="AC11">
        <f t="shared" si="1"/>
        <v>8.5984665317259932</v>
      </c>
      <c r="AD11">
        <f t="shared" si="2"/>
        <v>17.107832423390246</v>
      </c>
      <c r="AE11">
        <f t="shared" si="3"/>
        <v>18.138314772948295</v>
      </c>
      <c r="AF11">
        <f t="shared" si="4"/>
        <v>28.885273485315565</v>
      </c>
      <c r="AG11">
        <f t="shared" si="5"/>
        <v>13.244097488026323</v>
      </c>
      <c r="AH11">
        <f t="shared" si="6"/>
        <v>18.4131736076877</v>
      </c>
      <c r="AI11">
        <f t="shared" si="7"/>
        <v>45.084601290228363</v>
      </c>
      <c r="AJ11">
        <f t="shared" si="8"/>
        <v>15.788771474973913</v>
      </c>
      <c r="AK11">
        <f t="shared" si="9"/>
        <v>21.022273152391382</v>
      </c>
      <c r="AL11">
        <f t="shared" si="10"/>
        <v>12.535684751081597</v>
      </c>
      <c r="AM11">
        <f t="shared" si="11"/>
        <v>12.639233654172177</v>
      </c>
      <c r="AN11">
        <f t="shared" si="12"/>
        <v>1252.6059979417621</v>
      </c>
      <c r="AO11">
        <f t="shared" si="13"/>
        <v>429.74789008104517</v>
      </c>
      <c r="AP11">
        <f t="shared" si="14"/>
        <v>443.95120838778968</v>
      </c>
      <c r="AQ11">
        <f t="shared" si="15"/>
        <v>530.77323300230489</v>
      </c>
      <c r="AR11">
        <f t="shared" si="16"/>
        <v>317.8324697458952</v>
      </c>
    </row>
    <row r="12" spans="1:44" x14ac:dyDescent="0.35">
      <c r="A12" t="s">
        <v>212</v>
      </c>
      <c r="B12" s="22">
        <v>9</v>
      </c>
      <c r="C12" t="s">
        <v>183</v>
      </c>
      <c r="D12">
        <v>8</v>
      </c>
      <c r="E12">
        <v>2</v>
      </c>
      <c r="F12">
        <v>1</v>
      </c>
      <c r="G12">
        <v>1</v>
      </c>
      <c r="H12" t="s">
        <v>184</v>
      </c>
      <c r="I12">
        <v>3</v>
      </c>
      <c r="J12">
        <v>41</v>
      </c>
      <c r="K12">
        <v>44</v>
      </c>
      <c r="L12" s="4">
        <v>66.257949400578781</v>
      </c>
      <c r="M12" s="4">
        <v>213.31020542473607</v>
      </c>
      <c r="N12" s="4">
        <v>278.09263845491745</v>
      </c>
      <c r="O12" s="4">
        <v>1006.7794974648026</v>
      </c>
      <c r="P12" s="4">
        <v>158.64925226571046</v>
      </c>
      <c r="Q12" s="4">
        <v>261.56883876698498</v>
      </c>
      <c r="R12" s="4">
        <v>1631.6637789820841</v>
      </c>
      <c r="S12" s="4">
        <v>242.35050866045134</v>
      </c>
      <c r="T12" s="4">
        <v>400.10349254118466</v>
      </c>
      <c r="U12" s="4">
        <v>117.43965417210569</v>
      </c>
      <c r="V12" s="4">
        <v>168.12919539236924</v>
      </c>
      <c r="W12" s="19">
        <v>2884374.4322428172</v>
      </c>
      <c r="X12" s="19">
        <v>260503.06454815235</v>
      </c>
      <c r="Y12" s="19">
        <v>247011.98038047415</v>
      </c>
      <c r="Z12" s="19">
        <v>456646.78921304608</v>
      </c>
      <c r="AA12" s="19">
        <v>151862.43810627877</v>
      </c>
      <c r="AC12">
        <f t="shared" si="1"/>
        <v>8.1398986111977329</v>
      </c>
      <c r="AD12">
        <f t="shared" si="2"/>
        <v>14.605143115517084</v>
      </c>
      <c r="AE12">
        <f t="shared" si="3"/>
        <v>16.676109811791161</v>
      </c>
      <c r="AF12">
        <f t="shared" si="4"/>
        <v>31.729788802713493</v>
      </c>
      <c r="AG12">
        <f t="shared" si="5"/>
        <v>12.595604481949664</v>
      </c>
      <c r="AH12">
        <f t="shared" si="6"/>
        <v>16.173089957302068</v>
      </c>
      <c r="AI12">
        <f t="shared" si="7"/>
        <v>40.39385818391311</v>
      </c>
      <c r="AJ12">
        <f t="shared" si="8"/>
        <v>15.567610884797041</v>
      </c>
      <c r="AK12">
        <f t="shared" si="9"/>
        <v>20.002587146196479</v>
      </c>
      <c r="AL12">
        <f t="shared" si="10"/>
        <v>10.836957791377877</v>
      </c>
      <c r="AM12">
        <f t="shared" si="11"/>
        <v>12.966464259479885</v>
      </c>
      <c r="AN12">
        <f t="shared" si="12"/>
        <v>1698.3446152777171</v>
      </c>
      <c r="AO12">
        <f t="shared" si="13"/>
        <v>510.39500834956482</v>
      </c>
      <c r="AP12">
        <f t="shared" si="14"/>
        <v>497.00299836165391</v>
      </c>
      <c r="AQ12">
        <f t="shared" si="15"/>
        <v>675.75645702652821</v>
      </c>
      <c r="AR12">
        <f t="shared" si="16"/>
        <v>389.69531445255893</v>
      </c>
    </row>
    <row r="13" spans="1:44" x14ac:dyDescent="0.35">
      <c r="A13" t="s">
        <v>213</v>
      </c>
      <c r="B13" s="22">
        <v>11</v>
      </c>
      <c r="C13" t="s">
        <v>183</v>
      </c>
      <c r="D13">
        <v>8</v>
      </c>
      <c r="E13">
        <v>3</v>
      </c>
      <c r="F13">
        <v>1</v>
      </c>
      <c r="G13">
        <v>1</v>
      </c>
      <c r="H13" t="s">
        <v>184</v>
      </c>
      <c r="I13">
        <v>12</v>
      </c>
      <c r="J13">
        <v>6</v>
      </c>
      <c r="K13">
        <v>18</v>
      </c>
      <c r="L13" s="4">
        <v>128.63297385734677</v>
      </c>
      <c r="M13" s="4">
        <v>356.78519731706098</v>
      </c>
      <c r="N13" s="4">
        <v>222.79990640060325</v>
      </c>
      <c r="O13" s="4">
        <v>618.02560851727878</v>
      </c>
      <c r="P13" s="4">
        <v>194.20521618741654</v>
      </c>
      <c r="Q13" s="4">
        <v>234.3331641540947</v>
      </c>
      <c r="R13" s="4">
        <v>2452.6572292136984</v>
      </c>
      <c r="S13" s="4">
        <v>125.68446771119801</v>
      </c>
      <c r="T13" s="4">
        <v>270.67481493230719</v>
      </c>
      <c r="U13" s="4">
        <v>183.15541268074665</v>
      </c>
      <c r="V13" s="4">
        <v>179.75939448190445</v>
      </c>
      <c r="W13" s="19">
        <v>2893421.923244013</v>
      </c>
      <c r="X13" s="19">
        <v>539454.61399713811</v>
      </c>
      <c r="Y13" s="19">
        <v>348248.29523265769</v>
      </c>
      <c r="Z13" s="19">
        <v>366688.17934206623</v>
      </c>
      <c r="AA13" s="19">
        <v>105021.10187026208</v>
      </c>
      <c r="AC13">
        <f t="shared" si="1"/>
        <v>11.34164775759443</v>
      </c>
      <c r="AD13">
        <f t="shared" si="2"/>
        <v>18.888758490622433</v>
      </c>
      <c r="AE13">
        <f t="shared" si="3"/>
        <v>14.92648339029</v>
      </c>
      <c r="AF13">
        <f t="shared" si="4"/>
        <v>24.860120846795553</v>
      </c>
      <c r="AG13">
        <f t="shared" si="5"/>
        <v>13.935753161828625</v>
      </c>
      <c r="AH13">
        <f t="shared" si="6"/>
        <v>15.307944478410375</v>
      </c>
      <c r="AI13">
        <f t="shared" si="7"/>
        <v>49.52430947740411</v>
      </c>
      <c r="AJ13">
        <f t="shared" si="8"/>
        <v>11.210908424886808</v>
      </c>
      <c r="AK13">
        <f t="shared" si="9"/>
        <v>16.452197875430116</v>
      </c>
      <c r="AL13">
        <f t="shared" si="10"/>
        <v>13.533492257386733</v>
      </c>
      <c r="AM13">
        <f t="shared" si="11"/>
        <v>13.407438028270146</v>
      </c>
      <c r="AN13">
        <f t="shared" si="12"/>
        <v>1701.0061502663689</v>
      </c>
      <c r="AO13">
        <f t="shared" si="13"/>
        <v>734.47574091806337</v>
      </c>
      <c r="AP13">
        <f t="shared" si="14"/>
        <v>590.12566054414015</v>
      </c>
      <c r="AQ13">
        <f t="shared" si="15"/>
        <v>605.54783406603497</v>
      </c>
      <c r="AR13">
        <f t="shared" si="16"/>
        <v>324.06959417733418</v>
      </c>
    </row>
    <row r="14" spans="1:44" x14ac:dyDescent="0.35">
      <c r="A14" t="s">
        <v>214</v>
      </c>
      <c r="B14" s="22">
        <v>14</v>
      </c>
      <c r="C14" t="s">
        <v>183</v>
      </c>
      <c r="D14">
        <v>9</v>
      </c>
      <c r="E14">
        <v>1</v>
      </c>
      <c r="F14">
        <v>13</v>
      </c>
      <c r="G14">
        <v>8</v>
      </c>
      <c r="H14" t="s">
        <v>185</v>
      </c>
      <c r="I14">
        <v>13</v>
      </c>
      <c r="J14">
        <v>40</v>
      </c>
      <c r="K14">
        <v>53</v>
      </c>
      <c r="L14" s="4">
        <v>89.335763139691664</v>
      </c>
      <c r="M14" s="4">
        <v>299.05884116305054</v>
      </c>
      <c r="N14" s="4">
        <v>227.45771118503293</v>
      </c>
      <c r="O14" s="4">
        <v>350.83747816350285</v>
      </c>
      <c r="P14" s="4">
        <v>223.8935080214971</v>
      </c>
      <c r="Q14" s="4">
        <v>207.95663306043429</v>
      </c>
      <c r="R14" s="4">
        <v>818.73339152671633</v>
      </c>
      <c r="S14" s="4">
        <v>181.36557545473255</v>
      </c>
      <c r="T14" s="4">
        <v>448.42881135169131</v>
      </c>
      <c r="U14" s="4">
        <v>116.84737767831582</v>
      </c>
      <c r="V14" s="4">
        <v>144.75773666065788</v>
      </c>
      <c r="W14" s="19">
        <v>2809815.1672328394</v>
      </c>
      <c r="X14" s="19">
        <v>299532.28065236256</v>
      </c>
      <c r="Y14" s="19">
        <v>207771.59021902393</v>
      </c>
      <c r="Z14" s="19">
        <v>273254.20223854779</v>
      </c>
      <c r="AA14" s="19">
        <v>17321.462818867934</v>
      </c>
      <c r="AC14">
        <f t="shared" si="1"/>
        <v>9.4517597906258519</v>
      </c>
      <c r="AD14">
        <f t="shared" si="2"/>
        <v>17.293317818251378</v>
      </c>
      <c r="AE14">
        <f t="shared" si="3"/>
        <v>15.081701203280515</v>
      </c>
      <c r="AF14">
        <f t="shared" si="4"/>
        <v>18.730656106060536</v>
      </c>
      <c r="AG14">
        <f t="shared" si="5"/>
        <v>14.96307147685585</v>
      </c>
      <c r="AH14">
        <f t="shared" si="6"/>
        <v>14.420701545362981</v>
      </c>
      <c r="AI14">
        <f t="shared" si="7"/>
        <v>28.61351763636754</v>
      </c>
      <c r="AJ14">
        <f t="shared" si="8"/>
        <v>13.467203698419823</v>
      </c>
      <c r="AK14">
        <f t="shared" si="9"/>
        <v>21.176137781750743</v>
      </c>
      <c r="AL14">
        <f t="shared" si="10"/>
        <v>10.8095965548357</v>
      </c>
      <c r="AM14">
        <f t="shared" si="11"/>
        <v>12.031530935864225</v>
      </c>
      <c r="AN14">
        <f t="shared" si="12"/>
        <v>1676.2503295250501</v>
      </c>
      <c r="AO14">
        <f t="shared" si="13"/>
        <v>547.29542356241438</v>
      </c>
      <c r="AP14">
        <f t="shared" si="14"/>
        <v>455.81969046874656</v>
      </c>
      <c r="AQ14">
        <f t="shared" si="15"/>
        <v>522.73722101888609</v>
      </c>
      <c r="AR14">
        <f t="shared" si="16"/>
        <v>131.61102848495614</v>
      </c>
    </row>
    <row r="15" spans="1:44" x14ac:dyDescent="0.35">
      <c r="A15" t="s">
        <v>215</v>
      </c>
      <c r="B15" s="22">
        <v>16</v>
      </c>
      <c r="C15" t="s">
        <v>183</v>
      </c>
      <c r="D15">
        <v>9</v>
      </c>
      <c r="E15">
        <v>2</v>
      </c>
      <c r="F15">
        <v>8</v>
      </c>
      <c r="G15">
        <v>5</v>
      </c>
      <c r="H15" t="s">
        <v>185</v>
      </c>
      <c r="I15">
        <v>21</v>
      </c>
      <c r="J15">
        <v>131</v>
      </c>
      <c r="K15">
        <v>152</v>
      </c>
      <c r="L15" s="4">
        <v>96.258276777355476</v>
      </c>
      <c r="M15" s="4">
        <v>92.209033049337222</v>
      </c>
      <c r="N15" s="4">
        <v>42.804734741085632</v>
      </c>
      <c r="O15" s="4">
        <v>132.26808765142269</v>
      </c>
      <c r="P15" s="4">
        <v>169.91603882485444</v>
      </c>
      <c r="Q15" s="4">
        <v>153.51088995553752</v>
      </c>
      <c r="R15" s="4">
        <v>369.75215363862367</v>
      </c>
      <c r="S15" s="4">
        <v>82.299793610967711</v>
      </c>
      <c r="T15" s="4">
        <v>124.82404398630656</v>
      </c>
      <c r="U15" s="4">
        <v>70.870238163344879</v>
      </c>
      <c r="V15" s="4">
        <v>68.964588859061735</v>
      </c>
      <c r="W15" s="19">
        <v>3941690.3427090677</v>
      </c>
      <c r="X15" s="19">
        <v>328224.57813307433</v>
      </c>
      <c r="Y15" s="19">
        <v>221704.6673276732</v>
      </c>
      <c r="Z15" s="19">
        <v>292330.6799629021</v>
      </c>
      <c r="AA15" s="19">
        <v>15610.809251330138</v>
      </c>
      <c r="AC15">
        <f t="shared" si="1"/>
        <v>9.8111302497396018</v>
      </c>
      <c r="AD15">
        <f t="shared" si="2"/>
        <v>9.6025534650600726</v>
      </c>
      <c r="AE15">
        <f t="shared" si="3"/>
        <v>6.5425327466574927</v>
      </c>
      <c r="AF15">
        <f t="shared" si="4"/>
        <v>11.500786392739528</v>
      </c>
      <c r="AG15">
        <f t="shared" si="5"/>
        <v>13.035184648667407</v>
      </c>
      <c r="AH15">
        <f t="shared" si="6"/>
        <v>12.389951168408111</v>
      </c>
      <c r="AI15">
        <f t="shared" si="7"/>
        <v>19.228940523040361</v>
      </c>
      <c r="AJ15">
        <f t="shared" si="8"/>
        <v>9.071923368887532</v>
      </c>
      <c r="AK15">
        <f t="shared" si="9"/>
        <v>11.172468124201858</v>
      </c>
      <c r="AL15">
        <f t="shared" si="10"/>
        <v>8.4184463034068759</v>
      </c>
      <c r="AM15">
        <f t="shared" si="11"/>
        <v>8.3044920891684715</v>
      </c>
      <c r="AN15">
        <f t="shared" si="12"/>
        <v>1985.3690696465148</v>
      </c>
      <c r="AO15">
        <f t="shared" si="13"/>
        <v>572.90887419647663</v>
      </c>
      <c r="AP15">
        <f t="shared" si="14"/>
        <v>470.85525092927782</v>
      </c>
      <c r="AQ15">
        <f t="shared" si="15"/>
        <v>540.67613222973148</v>
      </c>
      <c r="AR15">
        <f t="shared" si="16"/>
        <v>124.94322411131441</v>
      </c>
    </row>
    <row r="16" spans="1:44" x14ac:dyDescent="0.35">
      <c r="A16" t="s">
        <v>216</v>
      </c>
      <c r="B16" s="22">
        <v>18</v>
      </c>
      <c r="C16" t="s">
        <v>183</v>
      </c>
      <c r="D16">
        <v>9</v>
      </c>
      <c r="E16">
        <v>3</v>
      </c>
      <c r="F16">
        <v>12</v>
      </c>
      <c r="G16">
        <v>10</v>
      </c>
      <c r="H16" t="s">
        <v>185</v>
      </c>
      <c r="I16">
        <v>35</v>
      </c>
      <c r="J16">
        <v>38</v>
      </c>
      <c r="K16">
        <v>73</v>
      </c>
      <c r="L16" s="4">
        <v>122.6289216516269</v>
      </c>
      <c r="M16" s="4">
        <v>142.53989666623414</v>
      </c>
      <c r="N16" s="4">
        <v>76.001861267137826</v>
      </c>
      <c r="O16" s="4">
        <v>130.13656136490007</v>
      </c>
      <c r="P16" s="4">
        <v>179.15359644007768</v>
      </c>
      <c r="Q16" s="4">
        <v>151.48297927046798</v>
      </c>
      <c r="R16" s="4">
        <v>571.15606190833591</v>
      </c>
      <c r="S16" s="4">
        <v>51.494917852149229</v>
      </c>
      <c r="T16" s="4">
        <v>139.53679375576306</v>
      </c>
      <c r="U16" s="4">
        <v>65.422144821638</v>
      </c>
      <c r="V16" s="4">
        <v>49.926858647548961</v>
      </c>
      <c r="W16" s="19">
        <v>2898297.6805733899</v>
      </c>
      <c r="X16" s="19">
        <v>456562.62175002706</v>
      </c>
      <c r="Y16" s="19">
        <v>377121.74964316061</v>
      </c>
      <c r="Z16" s="19">
        <v>302343.72283112188</v>
      </c>
      <c r="AA16" s="19">
        <v>28240.777185901745</v>
      </c>
      <c r="AC16">
        <f t="shared" si="1"/>
        <v>11.073794365601472</v>
      </c>
      <c r="AD16">
        <f t="shared" si="2"/>
        <v>11.939007356821342</v>
      </c>
      <c r="AE16">
        <f t="shared" si="3"/>
        <v>8.7179046374193518</v>
      </c>
      <c r="AF16">
        <f t="shared" si="4"/>
        <v>11.407741291110176</v>
      </c>
      <c r="AG16">
        <f t="shared" si="5"/>
        <v>13.384827097877569</v>
      </c>
      <c r="AH16">
        <f t="shared" si="6"/>
        <v>12.307842185796337</v>
      </c>
      <c r="AI16">
        <f t="shared" si="7"/>
        <v>23.898871561400885</v>
      </c>
      <c r="AJ16">
        <f t="shared" si="8"/>
        <v>7.1759959484484961</v>
      </c>
      <c r="AK16">
        <f t="shared" si="9"/>
        <v>11.812569312209899</v>
      </c>
      <c r="AL16">
        <f t="shared" si="10"/>
        <v>8.0883956889878963</v>
      </c>
      <c r="AM16">
        <f t="shared" si="11"/>
        <v>7.0658940444609666</v>
      </c>
      <c r="AN16">
        <f t="shared" si="12"/>
        <v>1702.4387450282579</v>
      </c>
      <c r="AO16">
        <f t="shared" si="13"/>
        <v>675.69417767953803</v>
      </c>
      <c r="AP16">
        <f t="shared" si="14"/>
        <v>614.10239345174398</v>
      </c>
      <c r="AQ16">
        <f t="shared" si="15"/>
        <v>549.85791149270722</v>
      </c>
      <c r="AR16">
        <f t="shared" si="16"/>
        <v>168.0499246828208</v>
      </c>
    </row>
    <row r="17" spans="1:44" x14ac:dyDescent="0.35">
      <c r="A17" t="s">
        <v>217</v>
      </c>
      <c r="B17" s="22">
        <v>13</v>
      </c>
      <c r="C17" t="s">
        <v>183</v>
      </c>
      <c r="D17">
        <v>9</v>
      </c>
      <c r="E17">
        <v>1</v>
      </c>
      <c r="F17">
        <v>4</v>
      </c>
      <c r="G17">
        <v>1</v>
      </c>
      <c r="H17" t="s">
        <v>184</v>
      </c>
      <c r="I17">
        <v>24</v>
      </c>
      <c r="J17">
        <v>92</v>
      </c>
      <c r="K17">
        <v>116</v>
      </c>
      <c r="L17" s="4">
        <v>118.25073699252289</v>
      </c>
      <c r="M17" s="4">
        <v>318.64923845091067</v>
      </c>
      <c r="N17" s="4">
        <v>138.0817483459245</v>
      </c>
      <c r="O17" s="4">
        <v>592.08847044998333</v>
      </c>
      <c r="P17" s="4">
        <v>231.25400153224163</v>
      </c>
      <c r="Q17" s="4">
        <v>244.09024193527759</v>
      </c>
      <c r="R17" s="4">
        <v>1643.420839927207</v>
      </c>
      <c r="S17" s="4">
        <v>189.08212964045748</v>
      </c>
      <c r="T17" s="4">
        <v>441.98081234715647</v>
      </c>
      <c r="U17" s="4">
        <v>196.78120131725066</v>
      </c>
      <c r="V17" s="4">
        <v>237.55132844887561</v>
      </c>
      <c r="W17" s="19">
        <v>3613394.7350351866</v>
      </c>
      <c r="X17" s="19">
        <v>548354.14672474586</v>
      </c>
      <c r="Y17" s="19">
        <v>364335.08403709106</v>
      </c>
      <c r="Z17" s="19">
        <v>299106.98689752945</v>
      </c>
      <c r="AA17" s="19">
        <v>21119.761024018029</v>
      </c>
      <c r="AC17">
        <f t="shared" si="1"/>
        <v>10.874315472365279</v>
      </c>
      <c r="AD17">
        <f t="shared" si="2"/>
        <v>17.850748960503328</v>
      </c>
      <c r="AE17">
        <f t="shared" si="3"/>
        <v>11.750819050003471</v>
      </c>
      <c r="AF17">
        <f t="shared" si="4"/>
        <v>24.332868109821813</v>
      </c>
      <c r="AG17">
        <f t="shared" si="5"/>
        <v>15.207037894746026</v>
      </c>
      <c r="AH17">
        <f t="shared" si="6"/>
        <v>15.623387658740263</v>
      </c>
      <c r="AI17">
        <f t="shared" si="7"/>
        <v>40.539127271405427</v>
      </c>
      <c r="AJ17">
        <f t="shared" si="8"/>
        <v>13.750713786580588</v>
      </c>
      <c r="AK17">
        <f t="shared" si="9"/>
        <v>21.023339704888862</v>
      </c>
      <c r="AL17">
        <f t="shared" si="10"/>
        <v>14.027872301858563</v>
      </c>
      <c r="AM17">
        <f t="shared" si="11"/>
        <v>15.412700232239501</v>
      </c>
      <c r="AN17">
        <f t="shared" si="12"/>
        <v>1900.8931414035842</v>
      </c>
      <c r="AO17">
        <f t="shared" si="13"/>
        <v>740.50938327933829</v>
      </c>
      <c r="AP17">
        <f t="shared" si="14"/>
        <v>603.60175947150049</v>
      </c>
      <c r="AQ17">
        <f t="shared" si="15"/>
        <v>546.90674424213262</v>
      </c>
      <c r="AR17">
        <f t="shared" si="16"/>
        <v>145.32639479467599</v>
      </c>
    </row>
    <row r="18" spans="1:44" x14ac:dyDescent="0.35">
      <c r="A18" t="s">
        <v>218</v>
      </c>
      <c r="B18" s="22">
        <v>15</v>
      </c>
      <c r="C18" t="s">
        <v>183</v>
      </c>
      <c r="D18">
        <v>9</v>
      </c>
      <c r="E18">
        <v>2</v>
      </c>
      <c r="F18">
        <v>1</v>
      </c>
      <c r="G18">
        <v>1</v>
      </c>
      <c r="H18" t="s">
        <v>184</v>
      </c>
      <c r="I18">
        <v>44</v>
      </c>
      <c r="J18">
        <v>33</v>
      </c>
      <c r="K18">
        <v>77</v>
      </c>
      <c r="L18" s="4">
        <v>106.74130368626486</v>
      </c>
      <c r="M18" s="4">
        <v>253.19659857769722</v>
      </c>
      <c r="N18" s="4">
        <v>113.3980835229454</v>
      </c>
      <c r="O18" s="4">
        <v>556.9880391708748</v>
      </c>
      <c r="P18" s="4">
        <v>272.11852441788943</v>
      </c>
      <c r="Q18" s="4">
        <v>258.89851407708346</v>
      </c>
      <c r="R18" s="4">
        <v>1181.8497890634385</v>
      </c>
      <c r="S18" s="4">
        <v>242.53795495901002</v>
      </c>
      <c r="T18" s="4">
        <v>335.85640863371577</v>
      </c>
      <c r="U18" s="4">
        <v>176.72236481717081</v>
      </c>
      <c r="V18" s="4">
        <v>291.44611684874792</v>
      </c>
      <c r="W18" s="19">
        <v>4193744.9986266247</v>
      </c>
      <c r="X18" s="19">
        <v>555701.14926668932</v>
      </c>
      <c r="Y18" s="19">
        <v>377702.14172054594</v>
      </c>
      <c r="Z18" s="19">
        <v>311714.2600611907</v>
      </c>
      <c r="AA18" s="19">
        <v>19224.303103764083</v>
      </c>
      <c r="AC18">
        <f t="shared" si="1"/>
        <v>10.331568307196388</v>
      </c>
      <c r="AD18">
        <f t="shared" si="2"/>
        <v>15.912152543816855</v>
      </c>
      <c r="AE18">
        <f t="shared" si="3"/>
        <v>10.648853624824852</v>
      </c>
      <c r="AF18">
        <f t="shared" si="4"/>
        <v>23.600594042753983</v>
      </c>
      <c r="AG18">
        <f t="shared" si="5"/>
        <v>16.496015410331353</v>
      </c>
      <c r="AH18">
        <f t="shared" si="6"/>
        <v>16.090323616294466</v>
      </c>
      <c r="AI18">
        <f t="shared" si="7"/>
        <v>34.378042251754806</v>
      </c>
      <c r="AJ18">
        <f t="shared" si="8"/>
        <v>15.573630115005622</v>
      </c>
      <c r="AK18">
        <f t="shared" si="9"/>
        <v>18.326385585644424</v>
      </c>
      <c r="AL18">
        <f t="shared" si="10"/>
        <v>13.293696431661543</v>
      </c>
      <c r="AM18">
        <f t="shared" si="11"/>
        <v>17.071793017979918</v>
      </c>
      <c r="AN18">
        <f t="shared" si="12"/>
        <v>2047.8635205078058</v>
      </c>
      <c r="AO18">
        <f t="shared" si="13"/>
        <v>745.45365333244513</v>
      </c>
      <c r="AP18">
        <f t="shared" si="14"/>
        <v>614.57476495585627</v>
      </c>
      <c r="AQ18">
        <f t="shared" si="15"/>
        <v>558.31376488600984</v>
      </c>
      <c r="AR18">
        <f t="shared" si="16"/>
        <v>138.65173314374431</v>
      </c>
    </row>
    <row r="19" spans="1:44" x14ac:dyDescent="0.35">
      <c r="A19" t="s">
        <v>219</v>
      </c>
      <c r="B19" s="22">
        <v>17</v>
      </c>
      <c r="C19" t="s">
        <v>183</v>
      </c>
      <c r="D19">
        <v>9</v>
      </c>
      <c r="E19">
        <v>3</v>
      </c>
      <c r="F19">
        <v>3</v>
      </c>
      <c r="G19">
        <v>1</v>
      </c>
      <c r="H19" t="s">
        <v>184</v>
      </c>
      <c r="I19">
        <v>41</v>
      </c>
      <c r="J19">
        <v>104</v>
      </c>
      <c r="K19">
        <v>145</v>
      </c>
      <c r="L19" s="4">
        <v>153.91325055203581</v>
      </c>
      <c r="M19" s="4">
        <v>147.5657908964231</v>
      </c>
      <c r="N19" s="4">
        <v>33.853983593029568</v>
      </c>
      <c r="O19" s="4">
        <v>179.93571072496781</v>
      </c>
      <c r="P19" s="4">
        <v>209.78221590573079</v>
      </c>
      <c r="Q19" s="4">
        <v>156.39680378954276</v>
      </c>
      <c r="R19" s="4">
        <v>388.36985464617027</v>
      </c>
      <c r="S19" s="4">
        <v>66.737289186749095</v>
      </c>
      <c r="T19" s="4">
        <v>106.74648645210864</v>
      </c>
      <c r="U19" s="4">
        <v>41.472718895918703</v>
      </c>
      <c r="V19" s="4">
        <v>58.208121904780434</v>
      </c>
      <c r="W19" s="19">
        <v>3702293.1853013071</v>
      </c>
      <c r="X19" s="19">
        <v>604537.31728550198</v>
      </c>
      <c r="Y19" s="19">
        <v>402644.320685655</v>
      </c>
      <c r="Z19" s="19">
        <v>240496.23289452161</v>
      </c>
      <c r="AA19" s="19">
        <v>14851.491209827549</v>
      </c>
      <c r="AC19">
        <f t="shared" si="1"/>
        <v>12.406177918764337</v>
      </c>
      <c r="AD19">
        <f t="shared" si="2"/>
        <v>12.14766606786765</v>
      </c>
      <c r="AE19">
        <f t="shared" si="3"/>
        <v>5.8184176193385744</v>
      </c>
      <c r="AF19">
        <f t="shared" si="4"/>
        <v>13.414011731207328</v>
      </c>
      <c r="AG19">
        <f t="shared" si="5"/>
        <v>14.48386053183787</v>
      </c>
      <c r="AH19">
        <f t="shared" si="6"/>
        <v>12.505870772942712</v>
      </c>
      <c r="AI19">
        <f t="shared" si="7"/>
        <v>19.707101629772204</v>
      </c>
      <c r="AJ19">
        <f t="shared" si="8"/>
        <v>8.1692893930102084</v>
      </c>
      <c r="AK19">
        <f t="shared" si="9"/>
        <v>10.331819125986897</v>
      </c>
      <c r="AL19">
        <f t="shared" si="10"/>
        <v>6.4399315909346972</v>
      </c>
      <c r="AM19">
        <f t="shared" si="11"/>
        <v>7.629424742716874</v>
      </c>
      <c r="AN19">
        <f t="shared" si="12"/>
        <v>1924.1343989704324</v>
      </c>
      <c r="AO19">
        <f t="shared" si="13"/>
        <v>777.51997870505033</v>
      </c>
      <c r="AP19">
        <f t="shared" si="14"/>
        <v>634.54260746277316</v>
      </c>
      <c r="AQ19">
        <f t="shared" si="15"/>
        <v>490.40415260733835</v>
      </c>
      <c r="AR19">
        <f t="shared" si="16"/>
        <v>121.86669442397931</v>
      </c>
    </row>
    <row r="20" spans="1:44" x14ac:dyDescent="0.35">
      <c r="A20" t="s">
        <v>220</v>
      </c>
      <c r="B20" s="22">
        <v>20</v>
      </c>
      <c r="C20" t="s">
        <v>183</v>
      </c>
      <c r="D20">
        <v>10</v>
      </c>
      <c r="E20">
        <v>1</v>
      </c>
      <c r="F20">
        <v>10</v>
      </c>
      <c r="G20">
        <v>8</v>
      </c>
      <c r="H20" t="s">
        <v>185</v>
      </c>
      <c r="I20">
        <v>28</v>
      </c>
      <c r="J20">
        <v>8</v>
      </c>
      <c r="K20">
        <v>36</v>
      </c>
      <c r="L20" s="4">
        <v>179.87348764016832</v>
      </c>
      <c r="M20" s="4">
        <v>194.29784599134885</v>
      </c>
      <c r="N20" s="4">
        <v>61.916391496285534</v>
      </c>
      <c r="O20" s="4">
        <v>76.961078869228743</v>
      </c>
      <c r="P20" s="4">
        <v>292.66441835192171</v>
      </c>
      <c r="Q20" s="4">
        <v>205.66490910800212</v>
      </c>
      <c r="R20" s="4">
        <v>770.63477928084774</v>
      </c>
      <c r="S20" s="4">
        <v>40.406766573752563</v>
      </c>
      <c r="T20" s="4">
        <v>139.87423593777544</v>
      </c>
      <c r="U20" s="4">
        <v>143.91192917120884</v>
      </c>
      <c r="V20" s="4">
        <v>52.855929054301008</v>
      </c>
      <c r="W20" s="19">
        <v>2274120.3736027121</v>
      </c>
      <c r="X20" s="19">
        <v>828004.71347873169</v>
      </c>
      <c r="Y20" s="19">
        <v>641474.95839186339</v>
      </c>
      <c r="Z20" s="19">
        <v>200922.60643176778</v>
      </c>
      <c r="AA20" s="19">
        <v>13329.739139476997</v>
      </c>
      <c r="AC20">
        <f t="shared" si="1"/>
        <v>13.411692198979528</v>
      </c>
      <c r="AD20">
        <f t="shared" si="2"/>
        <v>13.939076224461536</v>
      </c>
      <c r="AE20">
        <f t="shared" si="3"/>
        <v>7.8686969376311309</v>
      </c>
      <c r="AF20">
        <f t="shared" si="4"/>
        <v>8.7727463698222081</v>
      </c>
      <c r="AG20">
        <f t="shared" si="5"/>
        <v>17.10743751565154</v>
      </c>
      <c r="AH20">
        <f t="shared" si="6"/>
        <v>14.341021899014105</v>
      </c>
      <c r="AI20">
        <f t="shared" si="7"/>
        <v>27.760309423362841</v>
      </c>
      <c r="AJ20">
        <f t="shared" si="8"/>
        <v>6.3566317003388333</v>
      </c>
      <c r="AK20">
        <f t="shared" si="9"/>
        <v>11.826843870525028</v>
      </c>
      <c r="AL20">
        <f t="shared" si="10"/>
        <v>11.996329820874751</v>
      </c>
      <c r="AM20">
        <f t="shared" si="11"/>
        <v>7.270208322620543</v>
      </c>
      <c r="AN20">
        <f t="shared" si="12"/>
        <v>1508.0186913969972</v>
      </c>
      <c r="AO20">
        <f t="shared" si="13"/>
        <v>909.94764326236464</v>
      </c>
      <c r="AP20">
        <f t="shared" si="14"/>
        <v>800.92131847757889</v>
      </c>
      <c r="AQ20">
        <f t="shared" si="15"/>
        <v>448.24391399300424</v>
      </c>
      <c r="AR20">
        <f t="shared" si="16"/>
        <v>115.45448947302567</v>
      </c>
    </row>
    <row r="21" spans="1:44" x14ac:dyDescent="0.35">
      <c r="A21" t="s">
        <v>221</v>
      </c>
      <c r="B21" s="22">
        <v>22</v>
      </c>
      <c r="C21" t="s">
        <v>183</v>
      </c>
      <c r="D21">
        <v>10</v>
      </c>
      <c r="E21">
        <v>2</v>
      </c>
      <c r="F21">
        <v>12</v>
      </c>
      <c r="G21">
        <v>8</v>
      </c>
      <c r="H21" t="s">
        <v>185</v>
      </c>
      <c r="I21">
        <v>17</v>
      </c>
      <c r="J21">
        <v>9</v>
      </c>
      <c r="K21">
        <v>26</v>
      </c>
      <c r="L21" s="4">
        <v>272.05652684333069</v>
      </c>
      <c r="M21" s="4">
        <v>494.96781889242561</v>
      </c>
      <c r="N21" s="4">
        <v>362.12263653813881</v>
      </c>
      <c r="O21" s="4">
        <v>489.69013938269626</v>
      </c>
      <c r="P21" s="4">
        <v>672.69155627952659</v>
      </c>
      <c r="Q21" s="4">
        <v>421.63612757554711</v>
      </c>
      <c r="R21" s="4">
        <v>4815.9683767798906</v>
      </c>
      <c r="S21" s="4">
        <v>114.70628512423772</v>
      </c>
      <c r="T21" s="4">
        <v>283.76018021633149</v>
      </c>
      <c r="U21" s="4">
        <v>486.44158877933967</v>
      </c>
      <c r="V21" s="4">
        <v>119.13930577793765</v>
      </c>
      <c r="W21" s="19">
        <v>400145.10289150174</v>
      </c>
      <c r="X21" s="19">
        <v>1018414.2790599889</v>
      </c>
      <c r="Y21" s="19">
        <v>939641.83979340026</v>
      </c>
      <c r="Z21" s="19">
        <v>237033.20181764619</v>
      </c>
      <c r="AA21" s="19">
        <v>11004.264949500986</v>
      </c>
      <c r="AC21">
        <f t="shared" si="1"/>
        <v>16.494136135103609</v>
      </c>
      <c r="AD21">
        <f t="shared" si="2"/>
        <v>22.247872232922088</v>
      </c>
      <c r="AE21">
        <f t="shared" si="3"/>
        <v>19.029520134205665</v>
      </c>
      <c r="AF21">
        <f t="shared" si="4"/>
        <v>22.128943476422371</v>
      </c>
      <c r="AG21">
        <f t="shared" si="5"/>
        <v>25.936298045008787</v>
      </c>
      <c r="AH21">
        <f t="shared" si="6"/>
        <v>20.533780157962809</v>
      </c>
      <c r="AI21">
        <f t="shared" si="7"/>
        <v>69.397178449702764</v>
      </c>
      <c r="AJ21">
        <f t="shared" si="8"/>
        <v>10.710102012783899</v>
      </c>
      <c r="AK21">
        <f t="shared" si="9"/>
        <v>16.845182700592222</v>
      </c>
      <c r="AL21">
        <f t="shared" si="10"/>
        <v>22.05542084793078</v>
      </c>
      <c r="AM21">
        <f t="shared" si="11"/>
        <v>10.915095316942388</v>
      </c>
      <c r="AN21">
        <f t="shared" si="12"/>
        <v>632.57023554029297</v>
      </c>
      <c r="AO21">
        <f t="shared" si="13"/>
        <v>1009.1651396377051</v>
      </c>
      <c r="AP21">
        <f t="shared" si="14"/>
        <v>969.35124686225083</v>
      </c>
      <c r="AQ21">
        <f t="shared" si="15"/>
        <v>486.86055685139064</v>
      </c>
      <c r="AR21">
        <f t="shared" si="16"/>
        <v>104.90121519553998</v>
      </c>
    </row>
    <row r="22" spans="1:44" x14ac:dyDescent="0.35">
      <c r="A22" t="s">
        <v>222</v>
      </c>
      <c r="B22" s="22">
        <v>24</v>
      </c>
      <c r="C22" t="s">
        <v>183</v>
      </c>
      <c r="D22">
        <v>10</v>
      </c>
      <c r="E22">
        <v>3</v>
      </c>
      <c r="F22">
        <v>11</v>
      </c>
      <c r="G22">
        <v>10</v>
      </c>
      <c r="H22" t="s">
        <v>185</v>
      </c>
      <c r="I22">
        <v>11</v>
      </c>
      <c r="J22">
        <v>6</v>
      </c>
      <c r="K22">
        <v>17</v>
      </c>
      <c r="L22" s="4">
        <v>138.09075736193512</v>
      </c>
      <c r="M22" s="4">
        <v>188.04969461890616</v>
      </c>
      <c r="N22" s="4">
        <v>129.9358217908017</v>
      </c>
      <c r="O22" s="4">
        <v>126.68985659480998</v>
      </c>
      <c r="P22" s="4">
        <v>374.35832266282273</v>
      </c>
      <c r="Q22" s="4">
        <v>278.9522957049054</v>
      </c>
      <c r="R22" s="4">
        <v>799.71765820417113</v>
      </c>
      <c r="S22" s="4">
        <v>102.57128722747333</v>
      </c>
      <c r="T22" s="4">
        <v>286.23793941935639</v>
      </c>
      <c r="U22" s="4">
        <v>119.13747130422637</v>
      </c>
      <c r="V22" s="4">
        <v>179.84622148017894</v>
      </c>
      <c r="W22" s="19">
        <v>4130009.5798460492</v>
      </c>
      <c r="X22" s="19">
        <v>768530.76670225023</v>
      </c>
      <c r="Y22" s="19">
        <v>502229.79127988964</v>
      </c>
      <c r="Z22" s="19">
        <v>317902.18837635074</v>
      </c>
      <c r="AA22" s="19">
        <v>12412.044200231783</v>
      </c>
      <c r="AC22">
        <f t="shared" si="1"/>
        <v>11.751202379413568</v>
      </c>
      <c r="AD22">
        <f t="shared" si="2"/>
        <v>13.713121257354437</v>
      </c>
      <c r="AE22">
        <f t="shared" si="3"/>
        <v>11.398939502901211</v>
      </c>
      <c r="AF22">
        <f t="shared" si="4"/>
        <v>11.255658869866748</v>
      </c>
      <c r="AG22">
        <f t="shared" si="5"/>
        <v>19.348341599807018</v>
      </c>
      <c r="AH22">
        <f t="shared" si="6"/>
        <v>16.701865036722857</v>
      </c>
      <c r="AI22">
        <f t="shared" si="7"/>
        <v>28.27927966204534</v>
      </c>
      <c r="AJ22">
        <f t="shared" si="8"/>
        <v>10.127748378957355</v>
      </c>
      <c r="AK22">
        <f t="shared" si="9"/>
        <v>16.918567889137556</v>
      </c>
      <c r="AL22">
        <f t="shared" si="10"/>
        <v>10.915011282826343</v>
      </c>
      <c r="AM22">
        <f t="shared" si="11"/>
        <v>13.410675653380741</v>
      </c>
      <c r="AN22">
        <f t="shared" si="12"/>
        <v>2032.2425002558255</v>
      </c>
      <c r="AO22">
        <f t="shared" si="13"/>
        <v>876.658865638311</v>
      </c>
      <c r="AP22">
        <f t="shared" si="14"/>
        <v>708.68172777339873</v>
      </c>
      <c r="AQ22">
        <f t="shared" si="15"/>
        <v>563.82815500500749</v>
      </c>
      <c r="AR22">
        <f t="shared" si="16"/>
        <v>111.40935418640476</v>
      </c>
    </row>
    <row r="23" spans="1:44" x14ac:dyDescent="0.35">
      <c r="A23" t="s">
        <v>223</v>
      </c>
      <c r="B23" s="22">
        <v>19</v>
      </c>
      <c r="C23" t="s">
        <v>183</v>
      </c>
      <c r="D23">
        <v>10</v>
      </c>
      <c r="E23">
        <v>1</v>
      </c>
      <c r="F23">
        <v>1</v>
      </c>
      <c r="G23">
        <v>1</v>
      </c>
      <c r="H23" t="s">
        <v>184</v>
      </c>
      <c r="I23">
        <v>47</v>
      </c>
      <c r="J23">
        <v>34</v>
      </c>
      <c r="K23">
        <v>81</v>
      </c>
      <c r="L23" s="4">
        <v>103.22661932979764</v>
      </c>
      <c r="M23" s="4">
        <v>308.52714146929929</v>
      </c>
      <c r="N23" s="4">
        <v>149.55311581154822</v>
      </c>
      <c r="O23" s="4">
        <v>320.83132536753385</v>
      </c>
      <c r="P23" s="4">
        <v>219.28278011622515</v>
      </c>
      <c r="Q23" s="4">
        <v>232.64586891051974</v>
      </c>
      <c r="R23" s="4">
        <v>1250.4400173836045</v>
      </c>
      <c r="S23" s="4">
        <v>186.88838393125639</v>
      </c>
      <c r="T23" s="4">
        <v>358.06251619659594</v>
      </c>
      <c r="U23" s="4">
        <v>187.96436948340579</v>
      </c>
      <c r="V23" s="4">
        <v>133.59313783773464</v>
      </c>
      <c r="W23" s="19">
        <v>3759551.6107551418</v>
      </c>
      <c r="X23" s="19">
        <v>582560.59405605437</v>
      </c>
      <c r="Y23" s="19">
        <v>361132.75277423259</v>
      </c>
      <c r="Z23" s="19">
        <v>304838.39797413372</v>
      </c>
      <c r="AA23" s="19">
        <v>25299.52383499244</v>
      </c>
      <c r="AC23">
        <f t="shared" si="1"/>
        <v>10.160050163744156</v>
      </c>
      <c r="AD23">
        <f t="shared" si="2"/>
        <v>17.564940690742436</v>
      </c>
      <c r="AE23">
        <f t="shared" si="3"/>
        <v>12.229191134803161</v>
      </c>
      <c r="AF23">
        <f t="shared" si="4"/>
        <v>17.911764998668719</v>
      </c>
      <c r="AG23">
        <f t="shared" si="5"/>
        <v>14.808199759465198</v>
      </c>
      <c r="AH23">
        <f t="shared" si="6"/>
        <v>15.252733161978536</v>
      </c>
      <c r="AI23">
        <f t="shared" si="7"/>
        <v>35.361561297312718</v>
      </c>
      <c r="AJ23">
        <f t="shared" si="8"/>
        <v>13.670712634360228</v>
      </c>
      <c r="AK23">
        <f t="shared" si="9"/>
        <v>18.922539898137245</v>
      </c>
      <c r="AL23">
        <f t="shared" si="10"/>
        <v>13.71000982798356</v>
      </c>
      <c r="AM23">
        <f t="shared" si="11"/>
        <v>11.558249773981121</v>
      </c>
      <c r="AN23">
        <f t="shared" si="12"/>
        <v>1938.9563199709121</v>
      </c>
      <c r="AO23">
        <f t="shared" si="13"/>
        <v>763.25657157737885</v>
      </c>
      <c r="AP23">
        <f t="shared" si="14"/>
        <v>600.94321925971724</v>
      </c>
      <c r="AQ23">
        <f t="shared" si="15"/>
        <v>552.12172387448561</v>
      </c>
      <c r="AR23">
        <f t="shared" si="16"/>
        <v>159.05824038694897</v>
      </c>
    </row>
    <row r="24" spans="1:44" x14ac:dyDescent="0.35">
      <c r="A24" t="s">
        <v>224</v>
      </c>
      <c r="B24" s="22">
        <v>21</v>
      </c>
      <c r="C24" t="s">
        <v>183</v>
      </c>
      <c r="D24">
        <v>10</v>
      </c>
      <c r="E24">
        <v>2</v>
      </c>
      <c r="F24">
        <v>2</v>
      </c>
      <c r="G24">
        <v>1</v>
      </c>
      <c r="H24" t="s">
        <v>184</v>
      </c>
      <c r="I24">
        <v>8</v>
      </c>
      <c r="J24">
        <v>8</v>
      </c>
      <c r="K24">
        <v>16</v>
      </c>
      <c r="L24" s="4">
        <v>175.75007161295818</v>
      </c>
      <c r="M24" s="4">
        <v>349.73650252344731</v>
      </c>
      <c r="N24" s="4">
        <v>115.70190476541974</v>
      </c>
      <c r="O24" s="4">
        <v>194.80730087232129</v>
      </c>
      <c r="P24" s="4">
        <v>249.74894471112216</v>
      </c>
      <c r="Q24" s="4">
        <v>246.9276150625966</v>
      </c>
      <c r="R24" s="4">
        <v>1233.9009956030618</v>
      </c>
      <c r="S24" s="4">
        <v>142.77473260143506</v>
      </c>
      <c r="T24" s="4">
        <v>346.59065221057631</v>
      </c>
      <c r="U24" s="4">
        <v>481.88704036432307</v>
      </c>
      <c r="V24" s="4">
        <v>119.32291244151993</v>
      </c>
      <c r="W24" s="19">
        <v>4500451.5511296839</v>
      </c>
      <c r="X24" s="19">
        <v>755485.39268373186</v>
      </c>
      <c r="Y24" s="19">
        <v>406186.09933818394</v>
      </c>
      <c r="Z24" s="19">
        <v>294326.81832760468</v>
      </c>
      <c r="AA24" s="19">
        <v>30074.785369702153</v>
      </c>
      <c r="AC24">
        <f t="shared" si="1"/>
        <v>13.257076284496449</v>
      </c>
      <c r="AD24">
        <f t="shared" si="2"/>
        <v>18.701243341645693</v>
      </c>
      <c r="AE24">
        <f t="shared" si="3"/>
        <v>10.756481988337066</v>
      </c>
      <c r="AF24">
        <f t="shared" si="4"/>
        <v>13.957338602768125</v>
      </c>
      <c r="AG24">
        <f t="shared" si="5"/>
        <v>15.803447241381297</v>
      </c>
      <c r="AH24">
        <f t="shared" si="6"/>
        <v>15.713930605122215</v>
      </c>
      <c r="AI24">
        <f t="shared" si="7"/>
        <v>35.126926930818499</v>
      </c>
      <c r="AJ24">
        <f t="shared" si="8"/>
        <v>11.948838127677313</v>
      </c>
      <c r="AK24">
        <f t="shared" si="9"/>
        <v>18.616945297512594</v>
      </c>
      <c r="AL24">
        <f t="shared" si="10"/>
        <v>21.951925664148991</v>
      </c>
      <c r="AM24">
        <f t="shared" si="11"/>
        <v>10.923502755138569</v>
      </c>
      <c r="AN24">
        <f t="shared" si="12"/>
        <v>2121.4267725117652</v>
      </c>
      <c r="AO24">
        <f t="shared" si="13"/>
        <v>869.18662707368651</v>
      </c>
      <c r="AP24">
        <f t="shared" si="14"/>
        <v>637.32730942443061</v>
      </c>
      <c r="AQ24">
        <f t="shared" si="15"/>
        <v>542.51895665276493</v>
      </c>
      <c r="AR24">
        <f t="shared" si="16"/>
        <v>173.42083314787226</v>
      </c>
    </row>
    <row r="25" spans="1:44" x14ac:dyDescent="0.35">
      <c r="A25" t="s">
        <v>225</v>
      </c>
      <c r="B25" s="22">
        <v>23</v>
      </c>
      <c r="C25" t="s">
        <v>183</v>
      </c>
      <c r="D25">
        <v>10</v>
      </c>
      <c r="E25">
        <v>3</v>
      </c>
      <c r="F25">
        <v>1</v>
      </c>
      <c r="G25">
        <v>1</v>
      </c>
      <c r="H25" t="s">
        <v>184</v>
      </c>
      <c r="I25">
        <v>5</v>
      </c>
      <c r="J25">
        <v>0</v>
      </c>
      <c r="K25">
        <v>5</v>
      </c>
      <c r="L25" s="4">
        <v>138.04300210046176</v>
      </c>
      <c r="M25" s="4">
        <v>409.38072032563406</v>
      </c>
      <c r="N25" s="4">
        <v>182.21858315604709</v>
      </c>
      <c r="O25" s="4">
        <v>385.84294940590098</v>
      </c>
      <c r="P25" s="4">
        <v>444.88903251921948</v>
      </c>
      <c r="Q25" s="4">
        <v>344.16670121738599</v>
      </c>
      <c r="R25" s="4">
        <v>1302.001722953986</v>
      </c>
      <c r="S25" s="4">
        <v>225.38232003947374</v>
      </c>
      <c r="T25" s="4">
        <v>343.37152656599716</v>
      </c>
      <c r="U25" s="4">
        <v>209.54601265658172</v>
      </c>
      <c r="V25" s="4">
        <v>171.03282434219443</v>
      </c>
      <c r="W25" s="19">
        <v>4005562.0389879784</v>
      </c>
      <c r="X25" s="19">
        <v>758284.50715995498</v>
      </c>
      <c r="Y25" s="19">
        <v>500933.14406586869</v>
      </c>
      <c r="Z25" s="19">
        <v>364103.94572710391</v>
      </c>
      <c r="AA25" s="19">
        <v>15975.175169313432</v>
      </c>
      <c r="AC25">
        <f t="shared" si="1"/>
        <v>11.749170272851686</v>
      </c>
      <c r="AD25">
        <f t="shared" si="2"/>
        <v>20.233158930963647</v>
      </c>
      <c r="AE25">
        <f t="shared" si="3"/>
        <v>13.498836363036894</v>
      </c>
      <c r="AF25">
        <f t="shared" si="4"/>
        <v>19.642885465376541</v>
      </c>
      <c r="AG25">
        <f t="shared" si="5"/>
        <v>21.09239276419865</v>
      </c>
      <c r="AH25">
        <f t="shared" si="6"/>
        <v>18.551730410325231</v>
      </c>
      <c r="AI25">
        <f t="shared" si="7"/>
        <v>36.08326098004428</v>
      </c>
      <c r="AJ25">
        <f t="shared" si="8"/>
        <v>15.012738592258033</v>
      </c>
      <c r="AK25">
        <f t="shared" si="9"/>
        <v>18.530286737284914</v>
      </c>
      <c r="AL25">
        <f t="shared" si="10"/>
        <v>14.47570421971179</v>
      </c>
      <c r="AM25">
        <f t="shared" si="11"/>
        <v>13.077951840490712</v>
      </c>
      <c r="AN25">
        <f t="shared" si="12"/>
        <v>2001.3900267034355</v>
      </c>
      <c r="AO25">
        <f t="shared" si="13"/>
        <v>870.79533023550084</v>
      </c>
      <c r="AP25">
        <f t="shared" si="14"/>
        <v>707.76630611090036</v>
      </c>
      <c r="AQ25">
        <f t="shared" si="15"/>
        <v>603.41026319337982</v>
      </c>
      <c r="AR25">
        <f t="shared" si="16"/>
        <v>126.39293955483997</v>
      </c>
    </row>
    <row r="26" spans="1:44" x14ac:dyDescent="0.35">
      <c r="A26" t="s">
        <v>226</v>
      </c>
      <c r="B26" s="22">
        <v>26</v>
      </c>
      <c r="C26" t="s">
        <v>183</v>
      </c>
      <c r="D26">
        <v>11</v>
      </c>
      <c r="E26">
        <v>1</v>
      </c>
      <c r="F26">
        <v>14</v>
      </c>
      <c r="G26">
        <v>5</v>
      </c>
      <c r="H26" t="s">
        <v>185</v>
      </c>
      <c r="I26">
        <v>0</v>
      </c>
      <c r="J26">
        <v>33</v>
      </c>
      <c r="K26">
        <v>33</v>
      </c>
      <c r="L26" s="4">
        <v>247.52017264996252</v>
      </c>
      <c r="M26" s="4">
        <v>602.24891928875365</v>
      </c>
      <c r="N26" s="4">
        <v>334.32265227511851</v>
      </c>
      <c r="O26" s="4">
        <v>498.86748976157963</v>
      </c>
      <c r="P26" s="4">
        <v>622.83969861488492</v>
      </c>
      <c r="Q26" s="4">
        <v>470.72705479616417</v>
      </c>
      <c r="R26" s="4">
        <v>1169.5443558573338</v>
      </c>
      <c r="S26" s="4">
        <v>476.91984443072124</v>
      </c>
      <c r="T26" s="4">
        <v>400.69378883802375</v>
      </c>
      <c r="U26" s="4">
        <v>180.81017320350321</v>
      </c>
      <c r="V26" s="4">
        <v>343.33358318642172</v>
      </c>
      <c r="W26" s="19">
        <v>1733912.9839744859</v>
      </c>
      <c r="X26" s="19">
        <v>328373.75236073515</v>
      </c>
      <c r="Y26" s="19">
        <v>288717.70592775044</v>
      </c>
      <c r="Z26" s="19">
        <v>220827.05302004991</v>
      </c>
      <c r="AA26" s="19">
        <v>11443.532953420501</v>
      </c>
      <c r="AC26">
        <f t="shared" si="1"/>
        <v>15.732773838391072</v>
      </c>
      <c r="AD26">
        <f t="shared" si="2"/>
        <v>24.540760364926626</v>
      </c>
      <c r="AE26">
        <f t="shared" si="3"/>
        <v>18.284492125162199</v>
      </c>
      <c r="AF26">
        <f t="shared" si="4"/>
        <v>22.335341720277746</v>
      </c>
      <c r="AG26">
        <f t="shared" si="5"/>
        <v>24.956756572417117</v>
      </c>
      <c r="AH26">
        <f t="shared" si="6"/>
        <v>21.696245177361085</v>
      </c>
      <c r="AI26">
        <f t="shared" si="7"/>
        <v>34.198601665233824</v>
      </c>
      <c r="AJ26">
        <f t="shared" si="8"/>
        <v>21.838494555044797</v>
      </c>
      <c r="AK26">
        <f t="shared" si="9"/>
        <v>20.017337206482377</v>
      </c>
      <c r="AL26">
        <f t="shared" si="10"/>
        <v>13.446567339046171</v>
      </c>
      <c r="AM26">
        <f t="shared" si="11"/>
        <v>18.529262888372589</v>
      </c>
      <c r="AN26">
        <f t="shared" si="12"/>
        <v>1316.781296941328</v>
      </c>
      <c r="AO26">
        <f t="shared" si="13"/>
        <v>573.03904959499505</v>
      </c>
      <c r="AP26">
        <f t="shared" si="14"/>
        <v>537.32458154057167</v>
      </c>
      <c r="AQ26">
        <f t="shared" si="15"/>
        <v>469.92239042213117</v>
      </c>
      <c r="AR26">
        <f t="shared" si="16"/>
        <v>106.97445000288855</v>
      </c>
    </row>
    <row r="27" spans="1:44" x14ac:dyDescent="0.35">
      <c r="A27" t="s">
        <v>227</v>
      </c>
      <c r="B27" s="22">
        <v>28</v>
      </c>
      <c r="C27" t="s">
        <v>183</v>
      </c>
      <c r="D27">
        <v>11</v>
      </c>
      <c r="E27">
        <v>2</v>
      </c>
      <c r="F27">
        <v>13</v>
      </c>
      <c r="G27">
        <v>10</v>
      </c>
      <c r="H27" t="s">
        <v>185</v>
      </c>
      <c r="I27">
        <v>23</v>
      </c>
      <c r="J27">
        <v>108</v>
      </c>
      <c r="K27">
        <v>131</v>
      </c>
      <c r="L27" s="4">
        <v>258.82250949240586</v>
      </c>
      <c r="M27" s="4">
        <v>189.78612924149905</v>
      </c>
      <c r="N27" s="4">
        <v>69.608144808986495</v>
      </c>
      <c r="O27" s="4">
        <v>205.35235895436793</v>
      </c>
      <c r="P27" s="4">
        <v>287.32161680429385</v>
      </c>
      <c r="Q27" s="4">
        <v>249.22340158420175</v>
      </c>
      <c r="R27" s="4">
        <v>545.83195562131334</v>
      </c>
      <c r="S27" s="4">
        <v>64.26654109233796</v>
      </c>
      <c r="T27" s="4">
        <v>116.63809049023584</v>
      </c>
      <c r="U27" s="4">
        <v>121.85287795975189</v>
      </c>
      <c r="V27" s="4">
        <v>84.521993045162958</v>
      </c>
      <c r="W27" s="19">
        <v>3782243.4829253615</v>
      </c>
      <c r="X27" s="19">
        <v>487882.57916330465</v>
      </c>
      <c r="Y27" s="19">
        <v>301174.00418718701</v>
      </c>
      <c r="Z27" s="19">
        <v>232335.85217087105</v>
      </c>
      <c r="AA27" s="19">
        <v>10949.500907206897</v>
      </c>
      <c r="AC27">
        <f t="shared" si="1"/>
        <v>16.087961632612313</v>
      </c>
      <c r="AD27">
        <f t="shared" si="2"/>
        <v>13.776288659922129</v>
      </c>
      <c r="AE27">
        <f t="shared" si="3"/>
        <v>8.3431495736913703</v>
      </c>
      <c r="AF27">
        <f t="shared" si="4"/>
        <v>14.330120688757926</v>
      </c>
      <c r="AG27">
        <f t="shared" si="5"/>
        <v>16.950563908150485</v>
      </c>
      <c r="AH27">
        <f t="shared" si="6"/>
        <v>15.786811001092074</v>
      </c>
      <c r="AI27">
        <f t="shared" si="7"/>
        <v>23.363046796625508</v>
      </c>
      <c r="AJ27">
        <f t="shared" si="8"/>
        <v>8.016641509531155</v>
      </c>
      <c r="AK27">
        <f t="shared" si="9"/>
        <v>10.799911596408363</v>
      </c>
      <c r="AL27">
        <f t="shared" si="10"/>
        <v>11.038699106314652</v>
      </c>
      <c r="AM27">
        <f t="shared" si="11"/>
        <v>9.1935843415483465</v>
      </c>
      <c r="AN27">
        <f t="shared" si="12"/>
        <v>1944.7990854906739</v>
      </c>
      <c r="AO27">
        <f t="shared" si="13"/>
        <v>698.4859190873533</v>
      </c>
      <c r="AP27">
        <f t="shared" si="14"/>
        <v>548.79322534738617</v>
      </c>
      <c r="AQ27">
        <f t="shared" si="15"/>
        <v>482.01229462625849</v>
      </c>
      <c r="AR27">
        <f t="shared" si="16"/>
        <v>104.63986289749666</v>
      </c>
    </row>
    <row r="28" spans="1:44" x14ac:dyDescent="0.35">
      <c r="A28" t="s">
        <v>228</v>
      </c>
      <c r="B28" s="22">
        <v>30</v>
      </c>
      <c r="C28" t="s">
        <v>183</v>
      </c>
      <c r="D28">
        <v>11</v>
      </c>
      <c r="E28">
        <v>3</v>
      </c>
      <c r="F28">
        <v>6</v>
      </c>
      <c r="G28">
        <v>6</v>
      </c>
      <c r="H28" t="s">
        <v>185</v>
      </c>
      <c r="I28">
        <v>53</v>
      </c>
      <c r="J28">
        <v>33</v>
      </c>
      <c r="K28">
        <v>86</v>
      </c>
      <c r="L28" s="4">
        <v>165.82308505186444</v>
      </c>
      <c r="M28" s="4">
        <v>216.76074794611509</v>
      </c>
      <c r="N28" s="4">
        <v>76.818843380981875</v>
      </c>
      <c r="O28" s="4">
        <v>220.56419966040662</v>
      </c>
      <c r="P28" s="4">
        <v>279.05816888849546</v>
      </c>
      <c r="Q28" s="4">
        <v>230.55917198000714</v>
      </c>
      <c r="R28" s="4">
        <v>392.81738810538565</v>
      </c>
      <c r="S28" s="4">
        <v>80.000093687154916</v>
      </c>
      <c r="T28" s="4">
        <v>120.85406909160557</v>
      </c>
      <c r="U28" s="4">
        <v>164.17812865855777</v>
      </c>
      <c r="V28" s="4">
        <v>98.04336455310856</v>
      </c>
      <c r="W28" s="19">
        <v>2807500.061157004</v>
      </c>
      <c r="X28" s="19">
        <v>617521.56966273428</v>
      </c>
      <c r="Y28" s="19">
        <v>449410.13389571151</v>
      </c>
      <c r="Z28" s="19">
        <v>221437.30941509054</v>
      </c>
      <c r="AA28" s="19">
        <v>13524.155199672376</v>
      </c>
      <c r="AC28">
        <f t="shared" si="1"/>
        <v>12.87723126498334</v>
      </c>
      <c r="AD28">
        <f t="shared" si="2"/>
        <v>14.722796879197753</v>
      </c>
      <c r="AE28">
        <f t="shared" si="3"/>
        <v>8.7646359525642517</v>
      </c>
      <c r="AF28">
        <f t="shared" si="4"/>
        <v>14.851403962602546</v>
      </c>
      <c r="AG28">
        <f t="shared" si="5"/>
        <v>16.705034237872589</v>
      </c>
      <c r="AH28">
        <f t="shared" si="6"/>
        <v>15.184175051019634</v>
      </c>
      <c r="AI28">
        <f t="shared" si="7"/>
        <v>19.819621290665108</v>
      </c>
      <c r="AJ28">
        <f t="shared" si="8"/>
        <v>8.9442771472688012</v>
      </c>
      <c r="AK28">
        <f t="shared" si="9"/>
        <v>10.993364775700185</v>
      </c>
      <c r="AL28">
        <f t="shared" si="10"/>
        <v>12.813201343089782</v>
      </c>
      <c r="AM28">
        <f t="shared" si="11"/>
        <v>9.9016849350556768</v>
      </c>
      <c r="AN28">
        <f t="shared" si="12"/>
        <v>1675.5596262613287</v>
      </c>
      <c r="AO28">
        <f t="shared" si="13"/>
        <v>785.82540660297707</v>
      </c>
      <c r="AP28">
        <f t="shared" si="14"/>
        <v>670.38058884167549</v>
      </c>
      <c r="AQ28">
        <f t="shared" si="15"/>
        <v>470.57125859437116</v>
      </c>
      <c r="AR28">
        <f t="shared" si="16"/>
        <v>116.29340135911571</v>
      </c>
    </row>
    <row r="29" spans="1:44" x14ac:dyDescent="0.35">
      <c r="A29" t="s">
        <v>229</v>
      </c>
      <c r="B29" s="22">
        <v>25</v>
      </c>
      <c r="C29" t="s">
        <v>183</v>
      </c>
      <c r="D29">
        <v>11</v>
      </c>
      <c r="E29">
        <v>1</v>
      </c>
      <c r="F29">
        <v>4</v>
      </c>
      <c r="G29">
        <v>1</v>
      </c>
      <c r="H29" t="s">
        <v>184</v>
      </c>
      <c r="I29">
        <v>111</v>
      </c>
      <c r="J29">
        <v>30</v>
      </c>
      <c r="K29">
        <v>141</v>
      </c>
      <c r="L29" s="4">
        <v>100.24832763045694</v>
      </c>
      <c r="M29" s="4">
        <v>342.16267650624599</v>
      </c>
      <c r="N29" s="4">
        <v>142.36134236098155</v>
      </c>
      <c r="O29" s="4">
        <v>758.32267540080557</v>
      </c>
      <c r="P29" s="4">
        <v>312.29423453135945</v>
      </c>
      <c r="Q29" s="4">
        <v>448.89000240819576</v>
      </c>
      <c r="R29" s="4">
        <v>892.34076839059651</v>
      </c>
      <c r="S29" s="4">
        <v>338.92118725356636</v>
      </c>
      <c r="T29" s="4">
        <v>263.82887298743265</v>
      </c>
      <c r="U29" s="4">
        <v>138.54138681179776</v>
      </c>
      <c r="V29" s="4">
        <v>185.17709305195856</v>
      </c>
      <c r="W29" s="19">
        <v>3034561.13570238</v>
      </c>
      <c r="X29" s="19">
        <v>341627.17345990066</v>
      </c>
      <c r="Y29" s="19">
        <v>276954.40538908687</v>
      </c>
      <c r="Z29" s="19">
        <v>228430.43344573252</v>
      </c>
      <c r="AA29" s="19">
        <v>17629.97961127555</v>
      </c>
      <c r="AC29">
        <f t="shared" si="1"/>
        <v>10.012408682752465</v>
      </c>
      <c r="AD29">
        <f t="shared" si="2"/>
        <v>18.497639755013232</v>
      </c>
      <c r="AE29">
        <f t="shared" si="3"/>
        <v>11.931527243441284</v>
      </c>
      <c r="AF29">
        <f t="shared" si="4"/>
        <v>27.537659221524358</v>
      </c>
      <c r="AG29">
        <f t="shared" si="5"/>
        <v>17.671848644987865</v>
      </c>
      <c r="AH29">
        <f t="shared" si="6"/>
        <v>21.187024387775548</v>
      </c>
      <c r="AI29">
        <f t="shared" si="7"/>
        <v>29.872073386201308</v>
      </c>
      <c r="AJ29">
        <f t="shared" si="8"/>
        <v>18.409812254707173</v>
      </c>
      <c r="AK29">
        <f t="shared" si="9"/>
        <v>16.242809885836646</v>
      </c>
      <c r="AL29">
        <f t="shared" si="10"/>
        <v>11.770360521742644</v>
      </c>
      <c r="AM29">
        <f t="shared" si="11"/>
        <v>13.607979021587246</v>
      </c>
      <c r="AN29">
        <f t="shared" si="12"/>
        <v>1741.9991778707531</v>
      </c>
      <c r="AO29">
        <f t="shared" si="13"/>
        <v>584.48881380219814</v>
      </c>
      <c r="AP29">
        <f t="shared" si="14"/>
        <v>526.26457736492853</v>
      </c>
      <c r="AQ29">
        <f t="shared" si="15"/>
        <v>477.943964755004</v>
      </c>
      <c r="AR29">
        <f t="shared" si="16"/>
        <v>132.77793345008632</v>
      </c>
    </row>
    <row r="30" spans="1:44" x14ac:dyDescent="0.35">
      <c r="A30" t="s">
        <v>230</v>
      </c>
      <c r="B30" s="22">
        <v>27</v>
      </c>
      <c r="C30" t="s">
        <v>183</v>
      </c>
      <c r="D30">
        <v>11</v>
      </c>
      <c r="E30">
        <v>2</v>
      </c>
      <c r="F30">
        <v>1</v>
      </c>
      <c r="G30">
        <v>1</v>
      </c>
      <c r="H30" t="s">
        <v>184</v>
      </c>
      <c r="I30">
        <v>49</v>
      </c>
      <c r="J30">
        <v>83</v>
      </c>
      <c r="K30">
        <v>132</v>
      </c>
      <c r="L30" s="4">
        <v>141.22539596836046</v>
      </c>
      <c r="M30" s="4">
        <v>269.28997626983175</v>
      </c>
      <c r="N30" s="4">
        <v>156.17514300584938</v>
      </c>
      <c r="O30" s="4">
        <v>417.10716160394696</v>
      </c>
      <c r="P30" s="4">
        <v>421.03886400993781</v>
      </c>
      <c r="Q30" s="4">
        <v>323.15949592296386</v>
      </c>
      <c r="R30" s="4">
        <v>903.13751428974649</v>
      </c>
      <c r="S30" s="4">
        <v>223.81488548983697</v>
      </c>
      <c r="T30" s="4">
        <v>190.68490708432222</v>
      </c>
      <c r="U30" s="4">
        <v>235.35698771408204</v>
      </c>
      <c r="V30" s="4">
        <v>307.24999388419371</v>
      </c>
      <c r="W30" s="19">
        <v>1571269.6370649165</v>
      </c>
      <c r="X30" s="19">
        <v>463655.20038603374</v>
      </c>
      <c r="Y30" s="19">
        <v>450238.20833640755</v>
      </c>
      <c r="Z30" s="19">
        <v>152751.50944325188</v>
      </c>
      <c r="AA30" s="19">
        <v>12891.482539125805</v>
      </c>
      <c r="AC30">
        <f t="shared" si="1"/>
        <v>11.883829179534704</v>
      </c>
      <c r="AD30">
        <f t="shared" si="2"/>
        <v>16.410057168390114</v>
      </c>
      <c r="AE30">
        <f t="shared" si="3"/>
        <v>12.497005361519591</v>
      </c>
      <c r="AF30">
        <f t="shared" si="4"/>
        <v>20.423201551273664</v>
      </c>
      <c r="AG30">
        <f t="shared" si="5"/>
        <v>20.519231564801295</v>
      </c>
      <c r="AH30">
        <f t="shared" si="6"/>
        <v>17.976637503241918</v>
      </c>
      <c r="AI30">
        <f t="shared" si="7"/>
        <v>30.052246410039739</v>
      </c>
      <c r="AJ30">
        <f t="shared" si="8"/>
        <v>14.960444027161659</v>
      </c>
      <c r="AK30">
        <f t="shared" si="9"/>
        <v>13.808870594089953</v>
      </c>
      <c r="AL30">
        <f t="shared" si="10"/>
        <v>15.341348953533455</v>
      </c>
      <c r="AM30">
        <f t="shared" si="11"/>
        <v>17.528547968505368</v>
      </c>
      <c r="AN30">
        <f t="shared" si="12"/>
        <v>1253.5029465720918</v>
      </c>
      <c r="AO30">
        <f t="shared" si="13"/>
        <v>680.92231597006253</v>
      </c>
      <c r="AP30">
        <f t="shared" si="14"/>
        <v>670.99791977055156</v>
      </c>
      <c r="AQ30">
        <f t="shared" si="15"/>
        <v>390.83437597434016</v>
      </c>
      <c r="AR30">
        <f t="shared" si="16"/>
        <v>113.54066469386994</v>
      </c>
    </row>
    <row r="31" spans="1:44" x14ac:dyDescent="0.35">
      <c r="A31" t="s">
        <v>231</v>
      </c>
      <c r="B31" s="22">
        <v>29</v>
      </c>
      <c r="C31" t="s">
        <v>183</v>
      </c>
      <c r="D31">
        <v>11</v>
      </c>
      <c r="E31">
        <v>3</v>
      </c>
      <c r="F31">
        <v>1</v>
      </c>
      <c r="G31">
        <v>1</v>
      </c>
      <c r="H31" t="s">
        <v>184</v>
      </c>
      <c r="I31">
        <v>14</v>
      </c>
      <c r="J31">
        <v>14</v>
      </c>
      <c r="K31">
        <v>28</v>
      </c>
      <c r="L31" s="4">
        <v>94.67143544444302</v>
      </c>
      <c r="M31" s="4">
        <v>141.61742418621097</v>
      </c>
      <c r="N31" s="4">
        <v>75.652330503718986</v>
      </c>
      <c r="O31" s="4">
        <v>150.56925707294982</v>
      </c>
      <c r="P31" s="4">
        <v>146.36411612795123</v>
      </c>
      <c r="Q31" s="4">
        <v>156.8500450583376</v>
      </c>
      <c r="R31" s="4">
        <v>505.52112581756955</v>
      </c>
      <c r="S31" s="4">
        <v>77.291853058311887</v>
      </c>
      <c r="T31" s="4">
        <v>93.428687405891495</v>
      </c>
      <c r="U31" s="4">
        <v>94.335627215379716</v>
      </c>
      <c r="V31" s="4">
        <v>92.38515127121056</v>
      </c>
      <c r="W31" s="19">
        <v>3076410.7811009749</v>
      </c>
      <c r="X31" s="19">
        <v>559958.80892726779</v>
      </c>
      <c r="Y31" s="19">
        <v>364641.2036409101</v>
      </c>
      <c r="Z31" s="19">
        <v>216027.24111791013</v>
      </c>
      <c r="AA31" s="19">
        <v>14733.893472345018</v>
      </c>
      <c r="AC31">
        <f t="shared" si="1"/>
        <v>9.7299247399166973</v>
      </c>
      <c r="AD31">
        <f t="shared" si="2"/>
        <v>11.900311936508681</v>
      </c>
      <c r="AE31">
        <f t="shared" si="3"/>
        <v>8.6978348169943409</v>
      </c>
      <c r="AF31">
        <f t="shared" si="4"/>
        <v>12.270666529286411</v>
      </c>
      <c r="AG31">
        <f t="shared" si="5"/>
        <v>12.098103823655642</v>
      </c>
      <c r="AH31">
        <f t="shared" si="6"/>
        <v>12.523978803013746</v>
      </c>
      <c r="AI31">
        <f t="shared" si="7"/>
        <v>22.483796961758252</v>
      </c>
      <c r="AJ31">
        <f t="shared" si="8"/>
        <v>8.7915785305206651</v>
      </c>
      <c r="AK31">
        <f t="shared" si="9"/>
        <v>9.6658516130701848</v>
      </c>
      <c r="AL31">
        <f t="shared" si="10"/>
        <v>9.7126529442464751</v>
      </c>
      <c r="AM31">
        <f t="shared" si="11"/>
        <v>9.611719475266149</v>
      </c>
      <c r="AN31">
        <f t="shared" si="12"/>
        <v>1753.9700057586433</v>
      </c>
      <c r="AO31">
        <f t="shared" si="13"/>
        <v>748.3039549055369</v>
      </c>
      <c r="AP31">
        <f t="shared" si="14"/>
        <v>603.85528369048006</v>
      </c>
      <c r="AQ31">
        <f t="shared" si="15"/>
        <v>464.78730739759897</v>
      </c>
      <c r="AR31">
        <f t="shared" si="16"/>
        <v>121.38325037806912</v>
      </c>
    </row>
    <row r="32" spans="1:44" x14ac:dyDescent="0.35">
      <c r="A32" t="s">
        <v>232</v>
      </c>
      <c r="B32" s="22">
        <v>32</v>
      </c>
      <c r="C32" t="s">
        <v>183</v>
      </c>
      <c r="D32">
        <v>12</v>
      </c>
      <c r="E32">
        <v>1</v>
      </c>
      <c r="F32">
        <v>11</v>
      </c>
      <c r="G32">
        <v>11</v>
      </c>
      <c r="H32" t="s">
        <v>185</v>
      </c>
      <c r="I32">
        <v>3</v>
      </c>
      <c r="J32">
        <v>52</v>
      </c>
      <c r="K32">
        <v>55</v>
      </c>
      <c r="L32" s="4">
        <v>47.617963689286313</v>
      </c>
      <c r="M32" s="4">
        <v>45.853935848627565</v>
      </c>
      <c r="N32" s="4">
        <v>20.304214163815502</v>
      </c>
      <c r="O32" s="4">
        <v>100.59465429445369</v>
      </c>
      <c r="P32" s="4">
        <v>119.76418174988102</v>
      </c>
      <c r="Q32" s="4">
        <v>114.88078486248273</v>
      </c>
      <c r="R32" s="4">
        <v>212.77348327038254</v>
      </c>
      <c r="S32" s="4">
        <v>57.779082446779867</v>
      </c>
      <c r="T32" s="4">
        <v>148.072845602288</v>
      </c>
      <c r="U32" s="4">
        <v>43.875749668717191</v>
      </c>
      <c r="V32" s="4">
        <v>41.266387215530898</v>
      </c>
      <c r="W32" s="19">
        <v>2698744.4358177511</v>
      </c>
      <c r="X32" s="19">
        <v>137676.95013022324</v>
      </c>
      <c r="Y32" s="19">
        <v>132189.67084475173</v>
      </c>
      <c r="Z32" s="19">
        <v>344877.06653569033</v>
      </c>
      <c r="AA32" s="19">
        <v>27539.682704941755</v>
      </c>
      <c r="AC32">
        <f t="shared" si="1"/>
        <v>6.900577054803918</v>
      </c>
      <c r="AD32">
        <f t="shared" si="2"/>
        <v>6.7715534295040136</v>
      </c>
      <c r="AE32">
        <f t="shared" si="3"/>
        <v>4.5060197695766382</v>
      </c>
      <c r="AF32">
        <f t="shared" si="4"/>
        <v>10.029688643943723</v>
      </c>
      <c r="AG32">
        <f t="shared" si="5"/>
        <v>10.943682275627387</v>
      </c>
      <c r="AH32">
        <f t="shared" si="6"/>
        <v>10.718245419026507</v>
      </c>
      <c r="AI32">
        <f t="shared" si="7"/>
        <v>14.586757119743323</v>
      </c>
      <c r="AJ32">
        <f t="shared" si="8"/>
        <v>7.6012553204572644</v>
      </c>
      <c r="AK32">
        <f t="shared" si="9"/>
        <v>12.168518628094711</v>
      </c>
      <c r="AL32">
        <f t="shared" si="10"/>
        <v>6.6238772383489408</v>
      </c>
      <c r="AM32">
        <f t="shared" si="11"/>
        <v>6.4238919056543047</v>
      </c>
      <c r="AN32">
        <f t="shared" si="12"/>
        <v>1642.7855720749897</v>
      </c>
      <c r="AO32">
        <f t="shared" si="13"/>
        <v>371.04844714703125</v>
      </c>
      <c r="AP32">
        <f t="shared" si="14"/>
        <v>363.57897470116689</v>
      </c>
      <c r="AQ32">
        <f t="shared" si="15"/>
        <v>587.26234898526423</v>
      </c>
      <c r="AR32">
        <f t="shared" si="16"/>
        <v>165.95084424293162</v>
      </c>
    </row>
    <row r="33" spans="1:44" x14ac:dyDescent="0.35">
      <c r="A33" t="s">
        <v>233</v>
      </c>
      <c r="B33" s="22">
        <v>34</v>
      </c>
      <c r="C33" t="s">
        <v>183</v>
      </c>
      <c r="D33">
        <v>12</v>
      </c>
      <c r="E33">
        <v>2</v>
      </c>
      <c r="F33">
        <v>8</v>
      </c>
      <c r="G33">
        <v>8</v>
      </c>
      <c r="H33" t="s">
        <v>185</v>
      </c>
      <c r="I33">
        <v>22</v>
      </c>
      <c r="J33">
        <v>78</v>
      </c>
      <c r="K33">
        <v>100</v>
      </c>
      <c r="L33" s="4">
        <v>64.57097941982974</v>
      </c>
      <c r="M33" s="4">
        <v>134.81802433276744</v>
      </c>
      <c r="N33" s="4">
        <v>107.56043679999588</v>
      </c>
      <c r="O33" s="4">
        <v>260.35975492768591</v>
      </c>
      <c r="P33" s="4">
        <v>165.72511055513152</v>
      </c>
      <c r="Q33" s="4">
        <v>210.16070212673665</v>
      </c>
      <c r="R33" s="4">
        <v>534.6473900340053</v>
      </c>
      <c r="S33" s="4">
        <v>195.71841471078451</v>
      </c>
      <c r="T33" s="4">
        <v>501.84001002775375</v>
      </c>
      <c r="U33" s="4">
        <v>110.30399613543231</v>
      </c>
      <c r="V33" s="4">
        <v>138.33221112424647</v>
      </c>
      <c r="W33" s="19">
        <v>3795102.3484196756</v>
      </c>
      <c r="X33" s="19">
        <v>166309.70409027464</v>
      </c>
      <c r="Y33" s="19">
        <v>133744.3298187911</v>
      </c>
      <c r="Z33" s="19">
        <v>470269.79035578913</v>
      </c>
      <c r="AA33" s="19">
        <v>35904.182092933988</v>
      </c>
      <c r="AC33">
        <f t="shared" si="1"/>
        <v>8.0356069727077699</v>
      </c>
      <c r="AD33">
        <f t="shared" si="2"/>
        <v>11.611116411989308</v>
      </c>
      <c r="AE33">
        <f t="shared" si="3"/>
        <v>10.371134788440264</v>
      </c>
      <c r="AF33">
        <f t="shared" si="4"/>
        <v>16.135667167107965</v>
      </c>
      <c r="AG33">
        <f t="shared" si="5"/>
        <v>12.873426527352052</v>
      </c>
      <c r="AH33">
        <f t="shared" si="6"/>
        <v>14.496920435966276</v>
      </c>
      <c r="AI33">
        <f t="shared" si="7"/>
        <v>23.122443426982478</v>
      </c>
      <c r="AJ33">
        <f t="shared" si="8"/>
        <v>13.989939767946984</v>
      </c>
      <c r="AK33">
        <f t="shared" si="9"/>
        <v>22.401785866929309</v>
      </c>
      <c r="AL33">
        <f t="shared" si="10"/>
        <v>10.502570929797727</v>
      </c>
      <c r="AM33">
        <f t="shared" si="11"/>
        <v>11.761471469346278</v>
      </c>
      <c r="AN33">
        <f t="shared" si="12"/>
        <v>1948.1022428044364</v>
      </c>
      <c r="AO33">
        <f t="shared" si="13"/>
        <v>407.81086803845068</v>
      </c>
      <c r="AP33">
        <f t="shared" si="14"/>
        <v>365.7107187638764</v>
      </c>
      <c r="AQ33">
        <f t="shared" si="15"/>
        <v>685.76219665113445</v>
      </c>
      <c r="AR33">
        <f t="shared" si="16"/>
        <v>189.48398901472913</v>
      </c>
    </row>
    <row r="34" spans="1:44" x14ac:dyDescent="0.35">
      <c r="A34" t="s">
        <v>234</v>
      </c>
      <c r="B34" s="22">
        <v>36</v>
      </c>
      <c r="C34" t="s">
        <v>183</v>
      </c>
      <c r="D34">
        <v>12</v>
      </c>
      <c r="E34">
        <v>3</v>
      </c>
      <c r="F34">
        <v>9</v>
      </c>
      <c r="G34">
        <v>8</v>
      </c>
      <c r="H34" t="s">
        <v>185</v>
      </c>
      <c r="I34">
        <v>12</v>
      </c>
      <c r="J34">
        <v>49</v>
      </c>
      <c r="K34">
        <v>61</v>
      </c>
      <c r="L34" s="4">
        <v>38.315179179782497</v>
      </c>
      <c r="M34" s="4">
        <v>48.297604461539791</v>
      </c>
      <c r="N34" s="4">
        <v>21.239107933386553</v>
      </c>
      <c r="O34" s="4">
        <v>178.77268226514556</v>
      </c>
      <c r="P34" s="4">
        <v>146.31464698074731</v>
      </c>
      <c r="Q34" s="4">
        <v>150.61621036003817</v>
      </c>
      <c r="R34" s="4">
        <v>209.86548323906791</v>
      </c>
      <c r="S34" s="4">
        <v>104.84258656181275</v>
      </c>
      <c r="T34" s="4">
        <v>211.76474740591266</v>
      </c>
      <c r="U34" s="4">
        <v>50.792206768048857</v>
      </c>
      <c r="V34" s="4">
        <v>75.205728066132494</v>
      </c>
      <c r="W34" s="19">
        <v>2678465.7540739551</v>
      </c>
      <c r="X34" s="19">
        <v>98003.725194581813</v>
      </c>
      <c r="Y34" s="19">
        <v>105030.78038756977</v>
      </c>
      <c r="Z34" s="19">
        <v>349841.22524859267</v>
      </c>
      <c r="AA34" s="19">
        <v>24314.045330125427</v>
      </c>
      <c r="AC34">
        <f t="shared" si="1"/>
        <v>6.1899256198909614</v>
      </c>
      <c r="AD34">
        <f t="shared" si="2"/>
        <v>6.9496477940640844</v>
      </c>
      <c r="AE34">
        <f t="shared" si="3"/>
        <v>4.6085906667208523</v>
      </c>
      <c r="AF34">
        <f t="shared" si="4"/>
        <v>13.370590198833616</v>
      </c>
      <c r="AG34">
        <f t="shared" si="5"/>
        <v>12.096059150845258</v>
      </c>
      <c r="AH34">
        <f t="shared" si="6"/>
        <v>12.272579613106537</v>
      </c>
      <c r="AI34">
        <f t="shared" si="7"/>
        <v>14.486734733509408</v>
      </c>
      <c r="AJ34">
        <f t="shared" si="8"/>
        <v>10.239266895721233</v>
      </c>
      <c r="AK34">
        <f t="shared" si="9"/>
        <v>14.552138928896763</v>
      </c>
      <c r="AL34">
        <f t="shared" si="10"/>
        <v>7.1268651431080734</v>
      </c>
      <c r="AM34">
        <f t="shared" si="11"/>
        <v>8.6721236191680582</v>
      </c>
      <c r="AN34">
        <f t="shared" si="12"/>
        <v>1636.6018923592735</v>
      </c>
      <c r="AO34">
        <f t="shared" si="13"/>
        <v>313.05546664222589</v>
      </c>
      <c r="AP34">
        <f t="shared" si="14"/>
        <v>324.08452660929333</v>
      </c>
      <c r="AQ34">
        <f t="shared" si="15"/>
        <v>591.47377393134911</v>
      </c>
      <c r="AR34">
        <f t="shared" si="16"/>
        <v>155.92961659070872</v>
      </c>
    </row>
    <row r="35" spans="1:44" x14ac:dyDescent="0.35">
      <c r="A35" t="s">
        <v>235</v>
      </c>
      <c r="B35" s="22">
        <v>31</v>
      </c>
      <c r="C35" t="s">
        <v>183</v>
      </c>
      <c r="D35">
        <v>12</v>
      </c>
      <c r="E35">
        <v>1</v>
      </c>
      <c r="F35">
        <v>1</v>
      </c>
      <c r="G35">
        <v>1</v>
      </c>
      <c r="H35" t="s">
        <v>184</v>
      </c>
      <c r="I35">
        <v>31</v>
      </c>
      <c r="J35">
        <v>17</v>
      </c>
      <c r="K35">
        <v>48</v>
      </c>
      <c r="L35" s="4">
        <v>71.78111974446098</v>
      </c>
      <c r="M35" s="4">
        <v>106.19036810278544</v>
      </c>
      <c r="N35" s="4">
        <v>35.33019555006242</v>
      </c>
      <c r="O35" s="4">
        <v>295.67915256717072</v>
      </c>
      <c r="P35" s="4">
        <v>161.70197997846768</v>
      </c>
      <c r="Q35" s="4">
        <v>164.29994222838906</v>
      </c>
      <c r="R35" s="4">
        <v>617.69542764408391</v>
      </c>
      <c r="S35" s="4">
        <v>110.86321651718886</v>
      </c>
      <c r="T35" s="4">
        <v>196.24871503088866</v>
      </c>
      <c r="U35" s="4">
        <v>73.766265053713227</v>
      </c>
      <c r="V35" s="4">
        <v>69.933821658818047</v>
      </c>
      <c r="W35" s="19">
        <v>2158662.9075772883</v>
      </c>
      <c r="X35" s="19">
        <v>347980.53475882881</v>
      </c>
      <c r="Y35" s="19">
        <v>294509.97023582214</v>
      </c>
      <c r="Z35" s="19">
        <v>374131.69675929419</v>
      </c>
      <c r="AA35" s="19">
        <v>21555.047528263385</v>
      </c>
      <c r="AC35">
        <f t="shared" si="1"/>
        <v>8.4723739143442547</v>
      </c>
      <c r="AD35">
        <f t="shared" si="2"/>
        <v>10.304871086179848</v>
      </c>
      <c r="AE35">
        <f t="shared" si="3"/>
        <v>5.9439208902930751</v>
      </c>
      <c r="AF35">
        <f t="shared" si="4"/>
        <v>17.19532356680649</v>
      </c>
      <c r="AG35">
        <f t="shared" si="5"/>
        <v>12.716209339990737</v>
      </c>
      <c r="AH35">
        <f t="shared" si="6"/>
        <v>12.817953901789046</v>
      </c>
      <c r="AI35">
        <f t="shared" si="7"/>
        <v>24.853479185902401</v>
      </c>
      <c r="AJ35">
        <f t="shared" si="8"/>
        <v>10.529160294970765</v>
      </c>
      <c r="AK35">
        <f t="shared" si="9"/>
        <v>14.008879863532583</v>
      </c>
      <c r="AL35">
        <f t="shared" si="10"/>
        <v>8.5887289544910672</v>
      </c>
      <c r="AM35">
        <f t="shared" si="11"/>
        <v>8.3626444178153392</v>
      </c>
      <c r="AN35">
        <f t="shared" si="12"/>
        <v>1469.2388871716159</v>
      </c>
      <c r="AO35">
        <f t="shared" si="13"/>
        <v>589.89874958235737</v>
      </c>
      <c r="AP35">
        <f t="shared" si="14"/>
        <v>542.68772810505141</v>
      </c>
      <c r="AQ35">
        <f t="shared" si="15"/>
        <v>611.66305819404704</v>
      </c>
      <c r="AR35">
        <f t="shared" si="16"/>
        <v>146.81637350194762</v>
      </c>
    </row>
    <row r="36" spans="1:44" x14ac:dyDescent="0.35">
      <c r="A36" t="s">
        <v>236</v>
      </c>
      <c r="B36" s="22">
        <v>33</v>
      </c>
      <c r="C36" t="s">
        <v>183</v>
      </c>
      <c r="D36">
        <v>12</v>
      </c>
      <c r="E36">
        <v>2</v>
      </c>
      <c r="F36">
        <v>1</v>
      </c>
      <c r="G36">
        <v>1</v>
      </c>
      <c r="H36" t="s">
        <v>184</v>
      </c>
      <c r="I36">
        <v>28</v>
      </c>
      <c r="J36">
        <v>70</v>
      </c>
      <c r="K36">
        <v>98</v>
      </c>
      <c r="L36" s="4">
        <v>104.36661786947825</v>
      </c>
      <c r="M36" s="4">
        <v>222.98276506133422</v>
      </c>
      <c r="N36" s="4">
        <v>142.53591996740892</v>
      </c>
      <c r="O36" s="4">
        <v>532.85459183288117</v>
      </c>
      <c r="P36" s="4">
        <v>247.6241365985864</v>
      </c>
      <c r="Q36" s="4">
        <v>206.35824532988801</v>
      </c>
      <c r="R36" s="4">
        <v>1291.5333854552325</v>
      </c>
      <c r="S36" s="4">
        <v>247.23136542352816</v>
      </c>
      <c r="T36" s="4">
        <v>450.57898735061934</v>
      </c>
      <c r="U36" s="4">
        <v>189.75551480766779</v>
      </c>
      <c r="V36" s="4">
        <v>189.04688626561781</v>
      </c>
      <c r="W36" s="19">
        <v>4069789.8254855657</v>
      </c>
      <c r="X36" s="19">
        <v>461797.68761348794</v>
      </c>
      <c r="Y36" s="19">
        <v>405144.66326813918</v>
      </c>
      <c r="Z36" s="19">
        <v>247837.94842153238</v>
      </c>
      <c r="AA36" s="19">
        <v>23935.972963713626</v>
      </c>
      <c r="AC36">
        <f t="shared" si="1"/>
        <v>10.215998133784003</v>
      </c>
      <c r="AD36">
        <f t="shared" si="2"/>
        <v>14.932607443488703</v>
      </c>
      <c r="AE36">
        <f t="shared" si="3"/>
        <v>11.938840813387577</v>
      </c>
      <c r="AF36">
        <f t="shared" si="4"/>
        <v>23.083643382986171</v>
      </c>
      <c r="AG36">
        <f t="shared" si="5"/>
        <v>15.736077548060901</v>
      </c>
      <c r="AH36">
        <f t="shared" si="6"/>
        <v>14.36517474066668</v>
      </c>
      <c r="AI36">
        <f t="shared" si="7"/>
        <v>35.937910143123688</v>
      </c>
      <c r="AJ36">
        <f t="shared" si="8"/>
        <v>15.723592637292795</v>
      </c>
      <c r="AK36">
        <f t="shared" si="9"/>
        <v>21.226845911501297</v>
      </c>
      <c r="AL36">
        <f t="shared" si="10"/>
        <v>13.77517748733815</v>
      </c>
      <c r="AM36">
        <f t="shared" si="11"/>
        <v>13.749432216117793</v>
      </c>
      <c r="AN36">
        <f t="shared" si="12"/>
        <v>2017.3720096912136</v>
      </c>
      <c r="AO36">
        <f t="shared" si="13"/>
        <v>679.55697893075012</v>
      </c>
      <c r="AP36">
        <f t="shared" si="14"/>
        <v>636.509751117875</v>
      </c>
      <c r="AQ36">
        <f t="shared" si="15"/>
        <v>497.83325363170786</v>
      </c>
      <c r="AR36">
        <f t="shared" si="16"/>
        <v>154.71254947066714</v>
      </c>
    </row>
    <row r="37" spans="1:44" x14ac:dyDescent="0.35">
      <c r="A37" t="s">
        <v>237</v>
      </c>
      <c r="B37" s="22">
        <v>35</v>
      </c>
      <c r="C37" t="s">
        <v>183</v>
      </c>
      <c r="D37">
        <v>12</v>
      </c>
      <c r="E37">
        <v>3</v>
      </c>
      <c r="F37">
        <v>1</v>
      </c>
      <c r="G37">
        <v>1</v>
      </c>
      <c r="H37" t="s">
        <v>184</v>
      </c>
      <c r="I37">
        <v>54</v>
      </c>
      <c r="J37">
        <v>70</v>
      </c>
      <c r="K37">
        <v>124</v>
      </c>
      <c r="L37" s="4">
        <v>85.262772746327101</v>
      </c>
      <c r="M37" s="4">
        <v>189.05882947535937</v>
      </c>
      <c r="N37" s="4">
        <v>133.64113141578778</v>
      </c>
      <c r="O37" s="4">
        <v>562.00374612864027</v>
      </c>
      <c r="P37" s="4">
        <v>275.30898681236323</v>
      </c>
      <c r="Q37" s="4">
        <v>206.26979983389691</v>
      </c>
      <c r="R37" s="4">
        <v>977.5173764929358</v>
      </c>
      <c r="S37" s="4">
        <v>237.03591897418283</v>
      </c>
      <c r="T37" s="4">
        <v>408.52089415351674</v>
      </c>
      <c r="U37" s="4">
        <v>115.99490387392451</v>
      </c>
      <c r="V37" s="4">
        <v>171.99518908555297</v>
      </c>
      <c r="W37" s="19">
        <v>2711586.1839036504</v>
      </c>
      <c r="X37" s="19">
        <v>248766.08031214669</v>
      </c>
      <c r="Y37" s="19">
        <v>241208.39240814856</v>
      </c>
      <c r="Z37" s="19">
        <v>338702.85694363812</v>
      </c>
      <c r="AA37" s="19">
        <v>27684.40725548724</v>
      </c>
      <c r="AC37">
        <f t="shared" si="1"/>
        <v>9.233784313396491</v>
      </c>
      <c r="AD37">
        <f t="shared" si="2"/>
        <v>13.749866525728873</v>
      </c>
      <c r="AE37">
        <f t="shared" si="3"/>
        <v>11.56032574868839</v>
      </c>
      <c r="AF37">
        <f t="shared" si="4"/>
        <v>23.70661819257737</v>
      </c>
      <c r="AG37">
        <f t="shared" si="5"/>
        <v>16.592437639248889</v>
      </c>
      <c r="AH37">
        <f t="shared" si="6"/>
        <v>14.36209594153642</v>
      </c>
      <c r="AI37">
        <f t="shared" si="7"/>
        <v>31.265274291023513</v>
      </c>
      <c r="AJ37">
        <f t="shared" si="8"/>
        <v>15.395970868190899</v>
      </c>
      <c r="AK37">
        <f t="shared" si="9"/>
        <v>20.211899815542246</v>
      </c>
      <c r="AL37">
        <f t="shared" si="10"/>
        <v>10.770093029956822</v>
      </c>
      <c r="AM37">
        <f t="shared" si="11"/>
        <v>13.114693632927647</v>
      </c>
      <c r="AN37">
        <f t="shared" si="12"/>
        <v>1646.6894618912365</v>
      </c>
      <c r="AO37">
        <f t="shared" si="13"/>
        <v>498.76455398529146</v>
      </c>
      <c r="AP37">
        <f t="shared" si="14"/>
        <v>491.12971037002899</v>
      </c>
      <c r="AQ37">
        <f t="shared" si="15"/>
        <v>581.98183557877314</v>
      </c>
      <c r="AR37">
        <f t="shared" si="16"/>
        <v>166.38631931588378</v>
      </c>
    </row>
    <row r="38" spans="1:44" x14ac:dyDescent="0.35">
      <c r="A38" t="s">
        <v>238</v>
      </c>
      <c r="B38" s="22">
        <v>38</v>
      </c>
      <c r="C38" t="s">
        <v>186</v>
      </c>
      <c r="D38">
        <v>1</v>
      </c>
      <c r="E38">
        <v>1</v>
      </c>
      <c r="F38">
        <v>8</v>
      </c>
      <c r="G38">
        <v>8</v>
      </c>
      <c r="H38" t="s">
        <v>185</v>
      </c>
      <c r="I38">
        <v>0</v>
      </c>
      <c r="J38">
        <v>0</v>
      </c>
      <c r="K38">
        <v>0</v>
      </c>
      <c r="L38" s="4">
        <v>62.244572473803423</v>
      </c>
      <c r="M38" s="4">
        <v>62.140754876990691</v>
      </c>
      <c r="N38" s="4">
        <v>43.524736074034209</v>
      </c>
      <c r="O38" s="4">
        <v>123.41216899116753</v>
      </c>
      <c r="P38" s="4">
        <v>163.16152762842515</v>
      </c>
      <c r="Q38" s="4">
        <v>152.80138418561614</v>
      </c>
      <c r="R38" s="4">
        <v>363.40000379456694</v>
      </c>
      <c r="S38" s="4">
        <v>86.798688090468545</v>
      </c>
      <c r="T38" s="4">
        <v>159.00124192112898</v>
      </c>
      <c r="U38" s="4">
        <v>140.99355672376041</v>
      </c>
      <c r="V38" s="4">
        <v>37.775936341561447</v>
      </c>
      <c r="W38" s="19">
        <v>1748814.1169093002</v>
      </c>
      <c r="X38" s="19">
        <v>222941.17610107089</v>
      </c>
      <c r="Y38" s="19">
        <v>165010.80369060507</v>
      </c>
      <c r="Z38" s="19">
        <v>392873.90652257274</v>
      </c>
      <c r="AA38" s="19">
        <v>79596.978352291786</v>
      </c>
      <c r="AC38">
        <f t="shared" si="1"/>
        <v>7.8895229560350115</v>
      </c>
      <c r="AD38">
        <f t="shared" si="2"/>
        <v>7.8829407505695928</v>
      </c>
      <c r="AE38">
        <f t="shared" si="3"/>
        <v>6.5973279495591406</v>
      </c>
      <c r="AF38">
        <f t="shared" si="4"/>
        <v>11.109102978691283</v>
      </c>
      <c r="AG38">
        <f t="shared" si="5"/>
        <v>12.773469678533909</v>
      </c>
      <c r="AH38">
        <f t="shared" si="6"/>
        <v>12.3612857011565</v>
      </c>
      <c r="AI38">
        <f t="shared" si="7"/>
        <v>19.063053370186186</v>
      </c>
      <c r="AJ38">
        <f t="shared" si="8"/>
        <v>9.316581352109182</v>
      </c>
      <c r="AK38">
        <f t="shared" si="9"/>
        <v>12.609569458198363</v>
      </c>
      <c r="AL38">
        <f t="shared" si="10"/>
        <v>11.874070773065167</v>
      </c>
      <c r="AM38">
        <f t="shared" si="11"/>
        <v>6.1462131708525574</v>
      </c>
      <c r="AN38">
        <f t="shared" si="12"/>
        <v>1322.4273578950567</v>
      </c>
      <c r="AO38">
        <f t="shared" si="13"/>
        <v>472.16647075059331</v>
      </c>
      <c r="AP38">
        <f t="shared" si="14"/>
        <v>406.21521843796677</v>
      </c>
      <c r="AQ38">
        <f t="shared" si="15"/>
        <v>626.79654316418555</v>
      </c>
      <c r="AR38">
        <f t="shared" si="16"/>
        <v>282.12936456932624</v>
      </c>
    </row>
    <row r="39" spans="1:44" x14ac:dyDescent="0.35">
      <c r="A39" t="s">
        <v>239</v>
      </c>
      <c r="B39" s="22">
        <v>40</v>
      </c>
      <c r="C39" t="s">
        <v>186</v>
      </c>
      <c r="D39">
        <v>1</v>
      </c>
      <c r="E39">
        <v>2</v>
      </c>
      <c r="F39">
        <v>11</v>
      </c>
      <c r="G39">
        <v>7</v>
      </c>
      <c r="H39" t="s">
        <v>185</v>
      </c>
      <c r="I39">
        <v>0</v>
      </c>
      <c r="J39">
        <v>5</v>
      </c>
      <c r="K39">
        <v>5</v>
      </c>
      <c r="L39" s="4">
        <v>74.682958377279888</v>
      </c>
      <c r="M39" s="4">
        <v>76.252916045181252</v>
      </c>
      <c r="N39" s="4">
        <v>33.542727298954098</v>
      </c>
      <c r="O39" s="4">
        <v>80.640655693541646</v>
      </c>
      <c r="P39" s="4">
        <v>219.77490598300631</v>
      </c>
      <c r="Q39" s="4">
        <v>185.96584067060991</v>
      </c>
      <c r="R39" s="4">
        <v>366.68254160114657</v>
      </c>
      <c r="S39" s="4">
        <v>151.86041597337135</v>
      </c>
      <c r="T39" s="4">
        <v>167.97681193455472</v>
      </c>
      <c r="U39" s="4">
        <v>94.718432762066527</v>
      </c>
      <c r="V39" s="4">
        <v>45.969917975937754</v>
      </c>
      <c r="W39" s="19">
        <v>1586632.4083070853</v>
      </c>
      <c r="X39" s="19">
        <v>230389.36158063251</v>
      </c>
      <c r="Y39" s="19">
        <v>122923.10531033674</v>
      </c>
      <c r="Z39" s="19">
        <v>339899.03601228038</v>
      </c>
      <c r="AA39" s="19">
        <v>71575.359977603279</v>
      </c>
      <c r="AC39">
        <f t="shared" si="1"/>
        <v>8.641930246031837</v>
      </c>
      <c r="AD39">
        <f t="shared" si="2"/>
        <v>8.7322915689514886</v>
      </c>
      <c r="AE39">
        <f t="shared" si="3"/>
        <v>5.7916083516544949</v>
      </c>
      <c r="AF39">
        <f t="shared" si="4"/>
        <v>8.9800142368228819</v>
      </c>
      <c r="AG39">
        <f t="shared" si="5"/>
        <v>14.824807114529561</v>
      </c>
      <c r="AH39">
        <f t="shared" si="6"/>
        <v>13.63692929770518</v>
      </c>
      <c r="AI39">
        <f t="shared" si="7"/>
        <v>19.14895667134757</v>
      </c>
      <c r="AJ39">
        <f t="shared" si="8"/>
        <v>12.323165825930094</v>
      </c>
      <c r="AK39">
        <f t="shared" si="9"/>
        <v>12.960586866903625</v>
      </c>
      <c r="AL39">
        <f t="shared" si="10"/>
        <v>9.73233953179124</v>
      </c>
      <c r="AM39">
        <f t="shared" si="11"/>
        <v>6.780111944204001</v>
      </c>
      <c r="AN39">
        <f t="shared" si="12"/>
        <v>1259.6159765210527</v>
      </c>
      <c r="AO39">
        <f t="shared" si="13"/>
        <v>479.98891818523532</v>
      </c>
      <c r="AP39">
        <f t="shared" si="14"/>
        <v>350.60391513834634</v>
      </c>
      <c r="AQ39">
        <f t="shared" si="15"/>
        <v>583.00860715111264</v>
      </c>
      <c r="AR39">
        <f t="shared" si="16"/>
        <v>267.53571719978487</v>
      </c>
    </row>
    <row r="40" spans="1:44" x14ac:dyDescent="0.35">
      <c r="A40" t="s">
        <v>245</v>
      </c>
      <c r="B40" s="22">
        <v>42</v>
      </c>
      <c r="C40" t="s">
        <v>186</v>
      </c>
      <c r="D40">
        <v>1</v>
      </c>
      <c r="E40">
        <v>3</v>
      </c>
      <c r="F40">
        <v>12</v>
      </c>
      <c r="G40">
        <v>11</v>
      </c>
      <c r="H40" t="s">
        <v>185</v>
      </c>
      <c r="I40">
        <v>0</v>
      </c>
      <c r="J40">
        <v>4</v>
      </c>
      <c r="K40">
        <v>4</v>
      </c>
      <c r="L40" s="4">
        <v>93.681627173798006</v>
      </c>
      <c r="M40" s="4">
        <v>190.75746435670675</v>
      </c>
      <c r="N40" s="4">
        <v>145.58743592258296</v>
      </c>
      <c r="O40" s="4">
        <v>291.15374489045843</v>
      </c>
      <c r="P40" s="4">
        <v>466.87593173732574</v>
      </c>
      <c r="Q40" s="4">
        <v>342.52535267968591</v>
      </c>
      <c r="R40" s="4">
        <v>1138.7606753338937</v>
      </c>
      <c r="S40" s="4">
        <v>615.47627723950347</v>
      </c>
      <c r="T40" s="4">
        <v>567.38888754307447</v>
      </c>
      <c r="U40" s="4">
        <v>245.31766912227872</v>
      </c>
      <c r="V40" s="4">
        <v>191.95201429052008</v>
      </c>
      <c r="W40" s="19">
        <v>2177918.2912390023</v>
      </c>
      <c r="X40" s="19">
        <v>292167.6620643491</v>
      </c>
      <c r="Y40" s="19">
        <v>162268.91640812228</v>
      </c>
      <c r="Z40" s="19">
        <v>367145.33332092507</v>
      </c>
      <c r="AA40" s="19">
        <v>134309.39434200275</v>
      </c>
      <c r="AC40">
        <f t="shared" si="1"/>
        <v>9.6789269639665125</v>
      </c>
      <c r="AD40">
        <f t="shared" si="2"/>
        <v>13.811497542146064</v>
      </c>
      <c r="AE40">
        <f t="shared" si="3"/>
        <v>12.065961873078455</v>
      </c>
      <c r="AF40">
        <f t="shared" si="4"/>
        <v>17.063227856723312</v>
      </c>
      <c r="AG40">
        <f t="shared" si="5"/>
        <v>21.607311997037616</v>
      </c>
      <c r="AH40">
        <f t="shared" si="6"/>
        <v>18.50744046808434</v>
      </c>
      <c r="AI40">
        <f t="shared" si="7"/>
        <v>33.745528227216916</v>
      </c>
      <c r="AJ40">
        <f t="shared" si="8"/>
        <v>24.808794352799644</v>
      </c>
      <c r="AK40">
        <f t="shared" si="9"/>
        <v>23.819926270731287</v>
      </c>
      <c r="AL40">
        <f t="shared" si="10"/>
        <v>15.6626201231556</v>
      </c>
      <c r="AM40">
        <f t="shared" si="11"/>
        <v>13.854674817205927</v>
      </c>
      <c r="AN40">
        <f t="shared" si="12"/>
        <v>1475.777182110837</v>
      </c>
      <c r="AO40">
        <f t="shared" si="13"/>
        <v>540.5253574665569</v>
      </c>
      <c r="AP40">
        <f t="shared" si="14"/>
        <v>402.82616152395349</v>
      </c>
      <c r="AQ40">
        <f t="shared" si="15"/>
        <v>605.92518789114968</v>
      </c>
      <c r="AR40">
        <f t="shared" si="16"/>
        <v>366.48246116560989</v>
      </c>
    </row>
    <row r="41" spans="1:44" x14ac:dyDescent="0.35">
      <c r="A41" t="s">
        <v>246</v>
      </c>
      <c r="B41" s="22">
        <v>37</v>
      </c>
      <c r="C41" t="s">
        <v>186</v>
      </c>
      <c r="D41">
        <v>1</v>
      </c>
      <c r="E41">
        <v>1</v>
      </c>
      <c r="F41">
        <v>1</v>
      </c>
      <c r="G41">
        <v>1</v>
      </c>
      <c r="H41" t="s">
        <v>184</v>
      </c>
      <c r="I41">
        <v>0</v>
      </c>
      <c r="J41">
        <v>0</v>
      </c>
      <c r="K41">
        <v>0</v>
      </c>
      <c r="L41" s="4">
        <v>195.60800485113182</v>
      </c>
      <c r="M41" s="4">
        <v>301.8259693889097</v>
      </c>
      <c r="N41" s="4">
        <v>183.20562456660187</v>
      </c>
      <c r="O41" s="4">
        <v>669.40361280078423</v>
      </c>
      <c r="P41" s="4">
        <v>731.46369497347405</v>
      </c>
      <c r="Q41" s="4">
        <v>580.7255928456683</v>
      </c>
      <c r="R41" s="4">
        <v>2050.880467053998</v>
      </c>
      <c r="S41" s="4">
        <v>627.66561027888099</v>
      </c>
      <c r="T41" s="4">
        <v>520.04015263428585</v>
      </c>
      <c r="U41" s="4">
        <v>206.07705112723838</v>
      </c>
      <c r="V41" s="4">
        <v>193.30131269943564</v>
      </c>
      <c r="W41" s="19">
        <v>2106163.7344901818</v>
      </c>
      <c r="X41" s="19">
        <v>207400.0086170357</v>
      </c>
      <c r="Y41" s="19">
        <v>123354.30388758612</v>
      </c>
      <c r="Z41" s="19">
        <v>382589.06597554754</v>
      </c>
      <c r="AA41" s="19">
        <v>139362.82437644366</v>
      </c>
      <c r="AC41">
        <f t="shared" si="1"/>
        <v>13.98599316641946</v>
      </c>
      <c r="AD41">
        <f t="shared" si="2"/>
        <v>17.373139307244092</v>
      </c>
      <c r="AE41">
        <f t="shared" si="3"/>
        <v>13.535347227411711</v>
      </c>
      <c r="AF41">
        <f t="shared" si="4"/>
        <v>25.872835422519586</v>
      </c>
      <c r="AG41">
        <f t="shared" si="5"/>
        <v>27.045585498810595</v>
      </c>
      <c r="AH41">
        <f t="shared" si="6"/>
        <v>24.098248750597381</v>
      </c>
      <c r="AI41">
        <f t="shared" si="7"/>
        <v>45.286647778942502</v>
      </c>
      <c r="AJ41">
        <f t="shared" si="8"/>
        <v>25.053255482648975</v>
      </c>
      <c r="AK41">
        <f t="shared" si="9"/>
        <v>22.804388889735367</v>
      </c>
      <c r="AL41">
        <f t="shared" si="10"/>
        <v>14.355384046664804</v>
      </c>
      <c r="AM41">
        <f t="shared" si="11"/>
        <v>13.903284241481781</v>
      </c>
      <c r="AN41">
        <f t="shared" si="12"/>
        <v>1451.2628068307208</v>
      </c>
      <c r="AO41">
        <f t="shared" si="13"/>
        <v>455.41191093013333</v>
      </c>
      <c r="AP41">
        <f t="shared" si="14"/>
        <v>351.21831371326027</v>
      </c>
      <c r="AQ41">
        <f t="shared" si="15"/>
        <v>618.53784522496881</v>
      </c>
      <c r="AR41">
        <f t="shared" si="16"/>
        <v>373.31330591936268</v>
      </c>
    </row>
    <row r="42" spans="1:44" x14ac:dyDescent="0.35">
      <c r="A42" t="s">
        <v>247</v>
      </c>
      <c r="B42" s="22">
        <v>39</v>
      </c>
      <c r="C42" t="s">
        <v>186</v>
      </c>
      <c r="D42">
        <v>1</v>
      </c>
      <c r="E42">
        <v>2</v>
      </c>
      <c r="F42">
        <v>3</v>
      </c>
      <c r="G42">
        <v>1</v>
      </c>
      <c r="H42" t="s">
        <v>184</v>
      </c>
      <c r="I42">
        <v>0</v>
      </c>
      <c r="J42">
        <v>2</v>
      </c>
      <c r="K42">
        <v>2</v>
      </c>
      <c r="L42" s="4">
        <v>82.388851360124804</v>
      </c>
      <c r="M42" s="4">
        <v>68.699758101502113</v>
      </c>
      <c r="N42" s="4">
        <v>34.556129673420401</v>
      </c>
      <c r="O42" s="4">
        <v>115.94647849284407</v>
      </c>
      <c r="P42" s="4">
        <v>185.54396002331822</v>
      </c>
      <c r="Q42" s="4">
        <v>158.77730507427395</v>
      </c>
      <c r="R42" s="4">
        <v>423.72552748021923</v>
      </c>
      <c r="S42" s="4">
        <v>95.413493145895515</v>
      </c>
      <c r="T42" s="4">
        <v>91.476326071510286</v>
      </c>
      <c r="U42" s="4">
        <v>66.356291426294547</v>
      </c>
      <c r="V42" s="4">
        <v>31.912463508682492</v>
      </c>
      <c r="W42" s="19">
        <v>1814763.6739883514</v>
      </c>
      <c r="X42" s="19">
        <v>242510.50995298414</v>
      </c>
      <c r="Y42" s="19">
        <v>157643.26403164741</v>
      </c>
      <c r="Z42" s="19">
        <v>371514.39026504941</v>
      </c>
      <c r="AA42" s="19">
        <v>112204.54447808178</v>
      </c>
      <c r="AC42">
        <f t="shared" si="1"/>
        <v>9.0768304688434505</v>
      </c>
      <c r="AD42">
        <f t="shared" si="2"/>
        <v>8.2885317216924559</v>
      </c>
      <c r="AE42">
        <f t="shared" si="3"/>
        <v>5.8784461955027201</v>
      </c>
      <c r="AF42">
        <f t="shared" si="4"/>
        <v>10.767844654007787</v>
      </c>
      <c r="AG42">
        <f t="shared" si="5"/>
        <v>13.621452199502013</v>
      </c>
      <c r="AH42">
        <f t="shared" si="6"/>
        <v>12.600686690584524</v>
      </c>
      <c r="AI42">
        <f t="shared" si="7"/>
        <v>20.584594421076634</v>
      </c>
      <c r="AJ42">
        <f t="shared" si="8"/>
        <v>9.7679830643739098</v>
      </c>
      <c r="AK42">
        <f t="shared" si="9"/>
        <v>9.5643256987364396</v>
      </c>
      <c r="AL42">
        <f t="shared" si="10"/>
        <v>8.1459371116093546</v>
      </c>
      <c r="AM42">
        <f t="shared" si="11"/>
        <v>5.649111745104932</v>
      </c>
      <c r="AN42">
        <f t="shared" si="12"/>
        <v>1347.1316468661671</v>
      </c>
      <c r="AO42">
        <f t="shared" si="13"/>
        <v>492.453561214643</v>
      </c>
      <c r="AP42">
        <f t="shared" si="14"/>
        <v>397.04315134711419</v>
      </c>
      <c r="AQ42">
        <f t="shared" si="15"/>
        <v>609.51980301303536</v>
      </c>
      <c r="AR42">
        <f t="shared" si="16"/>
        <v>334.96946797892161</v>
      </c>
    </row>
    <row r="43" spans="1:44" x14ac:dyDescent="0.35">
      <c r="A43" t="s">
        <v>248</v>
      </c>
      <c r="B43" s="22">
        <v>41</v>
      </c>
      <c r="C43" t="s">
        <v>186</v>
      </c>
      <c r="D43">
        <v>1</v>
      </c>
      <c r="E43">
        <v>3</v>
      </c>
      <c r="F43">
        <v>1</v>
      </c>
      <c r="G43">
        <v>1</v>
      </c>
      <c r="H43" t="s">
        <v>184</v>
      </c>
      <c r="I43">
        <v>0</v>
      </c>
      <c r="J43">
        <v>0</v>
      </c>
      <c r="K43">
        <v>0</v>
      </c>
      <c r="L43" s="4">
        <v>215.85020625058286</v>
      </c>
      <c r="M43" s="4">
        <v>291.31686877781266</v>
      </c>
      <c r="N43" s="4">
        <v>219.36408212102262</v>
      </c>
      <c r="O43" s="4">
        <v>565.74653920022524</v>
      </c>
      <c r="P43" s="4">
        <v>598.40670002553452</v>
      </c>
      <c r="Q43" s="4">
        <v>615.62819419597918</v>
      </c>
      <c r="R43" s="4">
        <v>2621.8332293542412</v>
      </c>
      <c r="S43" s="4">
        <v>677.09383350024211</v>
      </c>
      <c r="T43" s="4">
        <v>430.73303497701511</v>
      </c>
      <c r="U43" s="4">
        <v>178.97991968670644</v>
      </c>
      <c r="V43" s="4">
        <v>230.95030462853808</v>
      </c>
      <c r="W43" s="19">
        <v>2405705.466117607</v>
      </c>
      <c r="X43" s="19">
        <v>230415.57165257784</v>
      </c>
      <c r="Y43" s="19">
        <v>85509.661612800584</v>
      </c>
      <c r="Z43" s="19">
        <v>407176.35542474117</v>
      </c>
      <c r="AA43" s="19">
        <v>305560.88818726654</v>
      </c>
      <c r="AC43">
        <f t="shared" si="1"/>
        <v>14.69184148602832</v>
      </c>
      <c r="AD43">
        <f t="shared" si="2"/>
        <v>17.068007170663265</v>
      </c>
      <c r="AE43">
        <f t="shared" si="3"/>
        <v>14.810944673484626</v>
      </c>
      <c r="AF43">
        <f t="shared" si="4"/>
        <v>23.785427034220454</v>
      </c>
      <c r="AG43">
        <f t="shared" si="5"/>
        <v>24.46235270830536</v>
      </c>
      <c r="AH43">
        <f t="shared" si="6"/>
        <v>24.811855920022975</v>
      </c>
      <c r="AI43">
        <f t="shared" si="7"/>
        <v>51.203839986413534</v>
      </c>
      <c r="AJ43">
        <f t="shared" si="8"/>
        <v>26.021026757225435</v>
      </c>
      <c r="AK43">
        <f t="shared" si="9"/>
        <v>20.75410886973987</v>
      </c>
      <c r="AL43">
        <f t="shared" si="10"/>
        <v>13.378337702670928</v>
      </c>
      <c r="AM43">
        <f t="shared" si="11"/>
        <v>15.197049207939616</v>
      </c>
      <c r="AN43">
        <f t="shared" si="12"/>
        <v>1551.0336766548969</v>
      </c>
      <c r="AO43">
        <f t="shared" si="13"/>
        <v>480.01622019737817</v>
      </c>
      <c r="AP43">
        <f t="shared" si="14"/>
        <v>292.42035088687072</v>
      </c>
      <c r="AQ43">
        <f t="shared" si="15"/>
        <v>638.10371839125116</v>
      </c>
      <c r="AR43">
        <f t="shared" si="16"/>
        <v>552.77562191839331</v>
      </c>
    </row>
    <row r="44" spans="1:44" x14ac:dyDescent="0.35">
      <c r="A44" t="s">
        <v>249</v>
      </c>
      <c r="B44" s="22">
        <v>44</v>
      </c>
      <c r="C44" t="s">
        <v>186</v>
      </c>
      <c r="D44">
        <v>2</v>
      </c>
      <c r="E44">
        <v>1</v>
      </c>
      <c r="F44">
        <v>18</v>
      </c>
      <c r="G44">
        <v>14</v>
      </c>
      <c r="H44" t="s">
        <v>185</v>
      </c>
      <c r="I44">
        <v>7</v>
      </c>
      <c r="J44">
        <v>14</v>
      </c>
      <c r="K44">
        <v>21</v>
      </c>
      <c r="L44" s="4">
        <v>53.531032178444164</v>
      </c>
      <c r="M44" s="4">
        <v>194.67767559729879</v>
      </c>
      <c r="N44" s="4">
        <v>132.98054905466753</v>
      </c>
      <c r="O44" s="4">
        <v>417.36708688428325</v>
      </c>
      <c r="P44" s="4">
        <v>169.74973826147578</v>
      </c>
      <c r="Q44" s="4">
        <v>309.09731466685059</v>
      </c>
      <c r="R44" s="4">
        <v>1137.8479587718766</v>
      </c>
      <c r="S44" s="4">
        <v>249.57591722393997</v>
      </c>
      <c r="T44" s="4">
        <v>400.34707361336638</v>
      </c>
      <c r="U44" s="4">
        <v>137.92009638392847</v>
      </c>
      <c r="V44" s="4">
        <v>103.72843267338543</v>
      </c>
      <c r="W44" s="19">
        <v>2296006.0892793615</v>
      </c>
      <c r="X44" s="19">
        <v>228964.28738907474</v>
      </c>
      <c r="Y44" s="19">
        <v>139866.5576422984</v>
      </c>
      <c r="Z44" s="19">
        <v>358776.9056694929</v>
      </c>
      <c r="AA44" s="19">
        <v>54367.607620966504</v>
      </c>
      <c r="AC44">
        <f t="shared" si="1"/>
        <v>7.3164904276875919</v>
      </c>
      <c r="AD44">
        <f t="shared" si="2"/>
        <v>13.952694205682958</v>
      </c>
      <c r="AE44">
        <f t="shared" si="3"/>
        <v>11.531719258404946</v>
      </c>
      <c r="AF44">
        <f t="shared" si="4"/>
        <v>20.429564040485133</v>
      </c>
      <c r="AG44">
        <f t="shared" si="5"/>
        <v>13.02880417618884</v>
      </c>
      <c r="AH44">
        <f t="shared" si="6"/>
        <v>17.58116363233249</v>
      </c>
      <c r="AI44">
        <f t="shared" si="7"/>
        <v>33.732001997685771</v>
      </c>
      <c r="AJ44">
        <f t="shared" si="8"/>
        <v>15.797971933888855</v>
      </c>
      <c r="AK44">
        <f t="shared" si="9"/>
        <v>20.008674958961336</v>
      </c>
      <c r="AL44">
        <f t="shared" si="10"/>
        <v>11.743938708283881</v>
      </c>
      <c r="AM44">
        <f t="shared" si="11"/>
        <v>10.18471564028105</v>
      </c>
      <c r="AN44">
        <f t="shared" si="12"/>
        <v>1515.2577633126853</v>
      </c>
      <c r="AO44">
        <f t="shared" si="13"/>
        <v>478.50212892846645</v>
      </c>
      <c r="AP44">
        <f t="shared" si="14"/>
        <v>373.98737631409216</v>
      </c>
      <c r="AQ44">
        <f t="shared" si="15"/>
        <v>598.97988753337359</v>
      </c>
      <c r="AR44">
        <f t="shared" si="16"/>
        <v>233.16862486399518</v>
      </c>
    </row>
    <row r="45" spans="1:44" x14ac:dyDescent="0.35">
      <c r="A45" t="s">
        <v>250</v>
      </c>
      <c r="B45" s="22">
        <v>46</v>
      </c>
      <c r="C45" t="s">
        <v>186</v>
      </c>
      <c r="D45">
        <v>2</v>
      </c>
      <c r="E45">
        <v>2</v>
      </c>
      <c r="F45">
        <v>10</v>
      </c>
      <c r="G45">
        <v>10</v>
      </c>
      <c r="H45" t="s">
        <v>185</v>
      </c>
      <c r="I45">
        <v>0</v>
      </c>
      <c r="J45">
        <v>2</v>
      </c>
      <c r="K45">
        <v>2</v>
      </c>
      <c r="L45" s="4">
        <v>78.027056738136181</v>
      </c>
      <c r="M45" s="4">
        <v>84.352283989963752</v>
      </c>
      <c r="N45" s="4">
        <v>50.768538832252702</v>
      </c>
      <c r="O45" s="4">
        <v>88.440439544431726</v>
      </c>
      <c r="P45" s="4">
        <v>177.92223809655488</v>
      </c>
      <c r="Q45" s="4">
        <v>186.42667363565403</v>
      </c>
      <c r="R45" s="4">
        <v>648.21794561156776</v>
      </c>
      <c r="S45" s="4">
        <v>119.79299130353185</v>
      </c>
      <c r="T45" s="4">
        <v>168.89210077996293</v>
      </c>
      <c r="U45" s="4">
        <v>85.871701983233351</v>
      </c>
      <c r="V45" s="4">
        <v>44.569046275351276</v>
      </c>
      <c r="W45" s="19">
        <v>2607477.6943443124</v>
      </c>
      <c r="X45" s="19">
        <v>375503.10073998093</v>
      </c>
      <c r="Y45" s="19">
        <v>146915.56001975964</v>
      </c>
      <c r="Z45" s="19">
        <v>386384.04223614285</v>
      </c>
      <c r="AA45" s="19">
        <v>76942.709489939254</v>
      </c>
      <c r="AC45">
        <f t="shared" si="1"/>
        <v>8.8332925196744263</v>
      </c>
      <c r="AD45">
        <f t="shared" si="2"/>
        <v>9.1843499492323222</v>
      </c>
      <c r="AE45">
        <f t="shared" si="3"/>
        <v>7.1252044765222493</v>
      </c>
      <c r="AF45">
        <f t="shared" si="4"/>
        <v>9.404277725824123</v>
      </c>
      <c r="AG45">
        <f t="shared" si="5"/>
        <v>13.33874949523211</v>
      </c>
      <c r="AH45">
        <f t="shared" si="6"/>
        <v>13.653815350870028</v>
      </c>
      <c r="AI45">
        <f t="shared" si="7"/>
        <v>25.460124618932401</v>
      </c>
      <c r="AJ45">
        <f t="shared" si="8"/>
        <v>10.944998460645477</v>
      </c>
      <c r="AK45">
        <f t="shared" si="9"/>
        <v>12.995849367392765</v>
      </c>
      <c r="AL45">
        <f t="shared" si="10"/>
        <v>9.2666985482011519</v>
      </c>
      <c r="AM45">
        <f t="shared" si="11"/>
        <v>6.6760052632806755</v>
      </c>
      <c r="AN45">
        <f t="shared" si="12"/>
        <v>1614.7686194450005</v>
      </c>
      <c r="AO45">
        <f t="shared" si="13"/>
        <v>612.78307804636779</v>
      </c>
      <c r="AP45">
        <f t="shared" si="14"/>
        <v>383.29565614517423</v>
      </c>
      <c r="AQ45">
        <f t="shared" si="15"/>
        <v>621.59797476837298</v>
      </c>
      <c r="AR45">
        <f t="shared" si="16"/>
        <v>277.38548896786085</v>
      </c>
    </row>
    <row r="46" spans="1:44" x14ac:dyDescent="0.35">
      <c r="A46" t="s">
        <v>251</v>
      </c>
      <c r="B46" s="22">
        <v>48</v>
      </c>
      <c r="C46" t="s">
        <v>186</v>
      </c>
      <c r="D46">
        <v>2</v>
      </c>
      <c r="E46">
        <v>3</v>
      </c>
      <c r="F46">
        <v>13</v>
      </c>
      <c r="G46">
        <v>7</v>
      </c>
      <c r="H46" t="s">
        <v>185</v>
      </c>
      <c r="I46">
        <v>1</v>
      </c>
      <c r="J46">
        <v>16</v>
      </c>
      <c r="K46">
        <v>17</v>
      </c>
      <c r="L46" s="4">
        <v>147.28476957125429</v>
      </c>
      <c r="M46" s="4">
        <v>296.85017716467149</v>
      </c>
      <c r="N46" s="4">
        <v>92.595155485592215</v>
      </c>
      <c r="O46" s="4">
        <v>332.75862086557521</v>
      </c>
      <c r="P46" s="4">
        <v>333.35989572246297</v>
      </c>
      <c r="Q46" s="4">
        <v>337.34906307940975</v>
      </c>
      <c r="R46" s="4">
        <v>2422.220316404695</v>
      </c>
      <c r="S46" s="4">
        <v>324.24133577995372</v>
      </c>
      <c r="T46" s="4">
        <v>359.39298513751459</v>
      </c>
      <c r="U46" s="4">
        <v>279.52546320232159</v>
      </c>
      <c r="V46" s="4">
        <v>149.41865483213388</v>
      </c>
      <c r="W46" s="19">
        <v>2340687.8374897297</v>
      </c>
      <c r="X46" s="19">
        <v>679260.21948519407</v>
      </c>
      <c r="Y46" s="19">
        <v>342952.54352298303</v>
      </c>
      <c r="Z46" s="19">
        <v>349794.80886754813</v>
      </c>
      <c r="AA46" s="19">
        <v>49088.106510494166</v>
      </c>
      <c r="AC46">
        <f t="shared" si="1"/>
        <v>12.136093670174695</v>
      </c>
      <c r="AD46">
        <f t="shared" si="2"/>
        <v>17.229340589955019</v>
      </c>
      <c r="AE46">
        <f t="shared" si="3"/>
        <v>9.6226376573989434</v>
      </c>
      <c r="AF46">
        <f t="shared" si="4"/>
        <v>18.241672644403398</v>
      </c>
      <c r="AG46">
        <f t="shared" si="5"/>
        <v>18.258146009999564</v>
      </c>
      <c r="AH46">
        <f t="shared" si="6"/>
        <v>18.367064628824327</v>
      </c>
      <c r="AI46">
        <f t="shared" si="7"/>
        <v>49.216057505703311</v>
      </c>
      <c r="AJ46">
        <f t="shared" si="8"/>
        <v>18.006702523781353</v>
      </c>
      <c r="AK46">
        <f t="shared" si="9"/>
        <v>18.957662966133633</v>
      </c>
      <c r="AL46">
        <f t="shared" si="10"/>
        <v>16.719015018903523</v>
      </c>
      <c r="AM46">
        <f t="shared" si="11"/>
        <v>12.223692356736318</v>
      </c>
      <c r="AN46">
        <f t="shared" si="12"/>
        <v>1529.9306642752572</v>
      </c>
      <c r="AO46">
        <f t="shared" si="13"/>
        <v>824.17244523533668</v>
      </c>
      <c r="AP46">
        <f t="shared" si="14"/>
        <v>585.62150193019977</v>
      </c>
      <c r="AQ46">
        <f t="shared" si="15"/>
        <v>591.4345347268353</v>
      </c>
      <c r="AR46">
        <f t="shared" si="16"/>
        <v>221.55835915282944</v>
      </c>
    </row>
    <row r="47" spans="1:44" x14ac:dyDescent="0.35">
      <c r="A47" t="s">
        <v>252</v>
      </c>
      <c r="B47" s="22">
        <v>43</v>
      </c>
      <c r="C47" t="s">
        <v>186</v>
      </c>
      <c r="D47">
        <v>2</v>
      </c>
      <c r="E47">
        <v>1</v>
      </c>
      <c r="F47">
        <v>4</v>
      </c>
      <c r="G47">
        <v>1</v>
      </c>
      <c r="H47" t="s">
        <v>184</v>
      </c>
      <c r="I47">
        <v>2</v>
      </c>
      <c r="J47">
        <v>8</v>
      </c>
      <c r="K47">
        <v>10</v>
      </c>
      <c r="L47" s="4">
        <v>498.53037531837555</v>
      </c>
      <c r="M47" s="4">
        <v>791.44490777217072</v>
      </c>
      <c r="N47" s="4">
        <v>89.177970889683181</v>
      </c>
      <c r="O47" s="4">
        <v>155.17628046604082</v>
      </c>
      <c r="P47" s="4">
        <v>653.28024759791822</v>
      </c>
      <c r="Q47" s="4">
        <v>456.37227449276429</v>
      </c>
      <c r="R47" s="4">
        <v>308.5026083695559</v>
      </c>
      <c r="S47" s="4">
        <v>225.87892458168864</v>
      </c>
      <c r="T47" s="4">
        <v>147.13457188806331</v>
      </c>
      <c r="U47" s="4">
        <v>198.18689961372849</v>
      </c>
      <c r="V47" s="4">
        <v>69.199196257268568</v>
      </c>
      <c r="W47" s="19">
        <v>2986787.6222889055</v>
      </c>
      <c r="X47" s="19">
        <v>1525044.8852974493</v>
      </c>
      <c r="Y47" s="19">
        <v>874944.37322778569</v>
      </c>
      <c r="Z47" s="19">
        <v>218096.84885448383</v>
      </c>
      <c r="AA47" s="19">
        <v>26387.652691356601</v>
      </c>
      <c r="AC47">
        <f t="shared" si="1"/>
        <v>22.327793785288673</v>
      </c>
      <c r="AD47">
        <f t="shared" si="2"/>
        <v>28.132630658581697</v>
      </c>
      <c r="AE47">
        <f t="shared" si="3"/>
        <v>9.4434088596058992</v>
      </c>
      <c r="AF47">
        <f t="shared" si="4"/>
        <v>12.456977180120417</v>
      </c>
      <c r="AG47">
        <f t="shared" si="5"/>
        <v>25.559347558142367</v>
      </c>
      <c r="AH47">
        <f t="shared" si="6"/>
        <v>21.362871400932139</v>
      </c>
      <c r="AI47">
        <f t="shared" si="7"/>
        <v>17.564242322672388</v>
      </c>
      <c r="AJ47">
        <f t="shared" si="8"/>
        <v>15.029268930380102</v>
      </c>
      <c r="AK47">
        <f t="shared" si="9"/>
        <v>12.129904034577656</v>
      </c>
      <c r="AL47">
        <f t="shared" si="10"/>
        <v>14.077886901581802</v>
      </c>
      <c r="AM47">
        <f t="shared" si="11"/>
        <v>8.3186054274300432</v>
      </c>
      <c r="AN47">
        <f t="shared" si="12"/>
        <v>1728.2325139543307</v>
      </c>
      <c r="AO47">
        <f t="shared" si="13"/>
        <v>1234.9270769148472</v>
      </c>
      <c r="AP47">
        <f t="shared" si="14"/>
        <v>935.38461246044972</v>
      </c>
      <c r="AQ47">
        <f t="shared" si="15"/>
        <v>467.00840340885071</v>
      </c>
      <c r="AR47">
        <f t="shared" si="16"/>
        <v>162.44276743319969</v>
      </c>
    </row>
    <row r="48" spans="1:44" x14ac:dyDescent="0.35">
      <c r="A48" t="s">
        <v>253</v>
      </c>
      <c r="B48" s="22">
        <v>45</v>
      </c>
      <c r="C48" t="s">
        <v>186</v>
      </c>
      <c r="D48">
        <v>2</v>
      </c>
      <c r="E48">
        <v>2</v>
      </c>
      <c r="F48">
        <v>1</v>
      </c>
      <c r="G48">
        <v>1</v>
      </c>
      <c r="H48" t="s">
        <v>184</v>
      </c>
      <c r="I48">
        <v>3</v>
      </c>
      <c r="J48">
        <v>2</v>
      </c>
      <c r="K48">
        <v>5</v>
      </c>
      <c r="L48" s="4">
        <v>116.77940164844743</v>
      </c>
      <c r="M48" s="4">
        <v>181.39193365287551</v>
      </c>
      <c r="N48" s="4">
        <v>67.051853236243133</v>
      </c>
      <c r="O48" s="4">
        <v>190.57456882582511</v>
      </c>
      <c r="P48" s="4">
        <v>264.31487499400549</v>
      </c>
      <c r="Q48" s="4">
        <v>254.12602132164238</v>
      </c>
      <c r="R48" s="4">
        <v>784.48649891933906</v>
      </c>
      <c r="S48" s="4">
        <v>159.87337571290448</v>
      </c>
      <c r="T48" s="4">
        <v>143.12561534740783</v>
      </c>
      <c r="U48" s="4">
        <v>175.08737586519777</v>
      </c>
      <c r="V48" s="4">
        <v>83.948381627279048</v>
      </c>
      <c r="W48" s="19">
        <v>2454121.8559952653</v>
      </c>
      <c r="X48" s="19">
        <v>786556.52751269867</v>
      </c>
      <c r="Y48" s="19">
        <v>445580.96386110032</v>
      </c>
      <c r="Z48" s="19">
        <v>332884.85253307479</v>
      </c>
      <c r="AA48" s="19">
        <v>22215.825118009052</v>
      </c>
      <c r="AC48">
        <f t="shared" si="1"/>
        <v>10.806451852872312</v>
      </c>
      <c r="AD48">
        <f t="shared" si="2"/>
        <v>13.468182269811896</v>
      </c>
      <c r="AE48">
        <f t="shared" si="3"/>
        <v>8.1885195997959936</v>
      </c>
      <c r="AF48">
        <f t="shared" si="4"/>
        <v>13.804874821084946</v>
      </c>
      <c r="AG48">
        <f t="shared" si="5"/>
        <v>16.257763529895662</v>
      </c>
      <c r="AH48">
        <f t="shared" si="6"/>
        <v>15.941330600725975</v>
      </c>
      <c r="AI48">
        <f t="shared" si="7"/>
        <v>28.008686133400456</v>
      </c>
      <c r="AJ48">
        <f t="shared" si="8"/>
        <v>12.644104385558689</v>
      </c>
      <c r="AK48">
        <f t="shared" si="9"/>
        <v>11.963511831707605</v>
      </c>
      <c r="AL48">
        <f t="shared" si="10"/>
        <v>13.23205864048364</v>
      </c>
      <c r="AM48">
        <f t="shared" si="11"/>
        <v>9.1623349440674264</v>
      </c>
      <c r="AN48">
        <f t="shared" si="12"/>
        <v>1566.5637095232562</v>
      </c>
      <c r="AO48">
        <f t="shared" si="13"/>
        <v>886.88022162674179</v>
      </c>
      <c r="AP48">
        <f t="shared" si="14"/>
        <v>667.51851199880616</v>
      </c>
      <c r="AQ48">
        <f t="shared" si="15"/>
        <v>576.96174269450034</v>
      </c>
      <c r="AR48">
        <f t="shared" si="16"/>
        <v>149.04974041577211</v>
      </c>
    </row>
    <row r="49" spans="1:44" x14ac:dyDescent="0.35">
      <c r="A49" t="s">
        <v>254</v>
      </c>
      <c r="B49" s="22">
        <v>47</v>
      </c>
      <c r="C49" t="s">
        <v>186</v>
      </c>
      <c r="D49">
        <v>2</v>
      </c>
      <c r="E49">
        <v>3</v>
      </c>
      <c r="F49">
        <v>5</v>
      </c>
      <c r="G49">
        <v>1</v>
      </c>
      <c r="H49" t="s">
        <v>184</v>
      </c>
      <c r="I49">
        <v>1</v>
      </c>
      <c r="J49">
        <v>10</v>
      </c>
      <c r="K49">
        <v>11</v>
      </c>
      <c r="L49" s="4">
        <v>63.95034790010596</v>
      </c>
      <c r="M49" s="4">
        <v>276.69942823030112</v>
      </c>
      <c r="N49" s="4">
        <v>191.98839931813492</v>
      </c>
      <c r="O49" s="4">
        <v>638.10065034517174</v>
      </c>
      <c r="P49" s="4">
        <v>221.45752464886533</v>
      </c>
      <c r="Q49" s="4">
        <v>323.37063567842364</v>
      </c>
      <c r="R49" s="4">
        <v>2203.2621833013854</v>
      </c>
      <c r="S49" s="4">
        <v>355.60407424027386</v>
      </c>
      <c r="T49" s="4">
        <v>342.66522032460898</v>
      </c>
      <c r="U49" s="4">
        <v>184.14213905651485</v>
      </c>
      <c r="V49" s="4">
        <v>141.01086806787379</v>
      </c>
      <c r="W49" s="19">
        <v>2970223.6938450187</v>
      </c>
      <c r="X49" s="19">
        <v>515618.96873721189</v>
      </c>
      <c r="Y49" s="19">
        <v>338599.12085839803</v>
      </c>
      <c r="Z49" s="19">
        <v>416278.934677799</v>
      </c>
      <c r="AA49" s="19">
        <v>57190.761186218915</v>
      </c>
      <c r="AC49">
        <f t="shared" si="1"/>
        <v>7.9968961416355757</v>
      </c>
      <c r="AD49">
        <f t="shared" si="2"/>
        <v>16.634284722533192</v>
      </c>
      <c r="AE49">
        <f t="shared" si="3"/>
        <v>13.855987850677948</v>
      </c>
      <c r="AF49">
        <f t="shared" si="4"/>
        <v>25.260654194718942</v>
      </c>
      <c r="AG49">
        <f t="shared" si="5"/>
        <v>14.881449010390934</v>
      </c>
      <c r="AH49">
        <f t="shared" si="6"/>
        <v>17.982509159692473</v>
      </c>
      <c r="AI49">
        <f t="shared" si="7"/>
        <v>46.938919707438785</v>
      </c>
      <c r="AJ49">
        <f t="shared" si="8"/>
        <v>18.857467333665831</v>
      </c>
      <c r="AK49">
        <f t="shared" si="9"/>
        <v>18.511218769292554</v>
      </c>
      <c r="AL49">
        <f t="shared" si="10"/>
        <v>13.569898269939788</v>
      </c>
      <c r="AM49">
        <f t="shared" si="11"/>
        <v>11.874799706431842</v>
      </c>
      <c r="AN49">
        <f t="shared" si="12"/>
        <v>1723.4336929064079</v>
      </c>
      <c r="AO49">
        <f t="shared" si="13"/>
        <v>718.06613117261827</v>
      </c>
      <c r="AP49">
        <f t="shared" si="14"/>
        <v>581.8927056239819</v>
      </c>
      <c r="AQ49">
        <f t="shared" si="15"/>
        <v>645.19681855833653</v>
      </c>
      <c r="AR49">
        <f t="shared" si="16"/>
        <v>239.14589937153201</v>
      </c>
    </row>
    <row r="50" spans="1:44" x14ac:dyDescent="0.35">
      <c r="A50" t="s">
        <v>255</v>
      </c>
      <c r="B50" s="22">
        <v>50</v>
      </c>
      <c r="C50" t="s">
        <v>186</v>
      </c>
      <c r="D50">
        <v>3</v>
      </c>
      <c r="E50">
        <v>1</v>
      </c>
      <c r="F50">
        <v>12</v>
      </c>
      <c r="G50">
        <v>7</v>
      </c>
      <c r="H50" t="s">
        <v>185</v>
      </c>
      <c r="I50">
        <v>19</v>
      </c>
      <c r="J50">
        <v>55</v>
      </c>
      <c r="K50">
        <v>74</v>
      </c>
      <c r="L50" s="4">
        <v>168.55689638312839</v>
      </c>
      <c r="M50" s="4">
        <v>275.74558805516227</v>
      </c>
      <c r="N50" s="4">
        <v>106.05070229256795</v>
      </c>
      <c r="O50" s="4">
        <v>250.07597662299065</v>
      </c>
      <c r="P50" s="4">
        <v>269.80221363855463</v>
      </c>
      <c r="Q50" s="4">
        <v>200.95302258791298</v>
      </c>
      <c r="R50" s="4">
        <v>125.92383192400304</v>
      </c>
      <c r="S50" s="4">
        <v>56.482718218100338</v>
      </c>
      <c r="T50" s="4">
        <v>136.18827712424553</v>
      </c>
      <c r="U50" s="4">
        <v>238.86948179877419</v>
      </c>
      <c r="V50" s="4">
        <v>94.082695623264883</v>
      </c>
      <c r="W50" s="19">
        <v>2846502.0907254769</v>
      </c>
      <c r="X50" s="19">
        <v>1225827.2795074438</v>
      </c>
      <c r="Y50" s="19">
        <v>881334.55490537058</v>
      </c>
      <c r="Z50" s="19">
        <v>168482.21080899562</v>
      </c>
      <c r="AA50" s="19">
        <v>15316.622255916944</v>
      </c>
      <c r="AC50">
        <f t="shared" si="1"/>
        <v>12.982946367567278</v>
      </c>
      <c r="AD50">
        <f t="shared" si="2"/>
        <v>16.60558906076994</v>
      </c>
      <c r="AE50">
        <f t="shared" si="3"/>
        <v>10.298092167608909</v>
      </c>
      <c r="AF50">
        <f t="shared" si="4"/>
        <v>15.813790710104604</v>
      </c>
      <c r="AG50">
        <f t="shared" si="5"/>
        <v>16.425657175241259</v>
      </c>
      <c r="AH50">
        <f t="shared" si="6"/>
        <v>14.175790016359334</v>
      </c>
      <c r="AI50">
        <f t="shared" si="7"/>
        <v>11.221578851659112</v>
      </c>
      <c r="AJ50">
        <f t="shared" si="8"/>
        <v>7.5154985342357916</v>
      </c>
      <c r="AK50">
        <f t="shared" si="9"/>
        <v>11.669973312919165</v>
      </c>
      <c r="AL50">
        <f t="shared" si="10"/>
        <v>15.455402996970806</v>
      </c>
      <c r="AM50">
        <f t="shared" si="11"/>
        <v>9.6996234784276485</v>
      </c>
      <c r="AN50">
        <f t="shared" si="12"/>
        <v>1687.1579922240469</v>
      </c>
      <c r="AO50">
        <f t="shared" si="13"/>
        <v>1107.1708447694257</v>
      </c>
      <c r="AP50">
        <f t="shared" si="14"/>
        <v>938.7942026372823</v>
      </c>
      <c r="AQ50">
        <f t="shared" si="15"/>
        <v>410.46584609318666</v>
      </c>
      <c r="AR50">
        <f t="shared" si="16"/>
        <v>123.76034201599857</v>
      </c>
    </row>
    <row r="51" spans="1:44" x14ac:dyDescent="0.35">
      <c r="A51" t="s">
        <v>256</v>
      </c>
      <c r="B51" s="22">
        <v>52</v>
      </c>
      <c r="C51" t="s">
        <v>186</v>
      </c>
      <c r="D51">
        <v>3</v>
      </c>
      <c r="E51">
        <v>2</v>
      </c>
      <c r="F51">
        <v>13</v>
      </c>
      <c r="G51">
        <v>10</v>
      </c>
      <c r="H51" t="s">
        <v>185</v>
      </c>
      <c r="I51">
        <v>31</v>
      </c>
      <c r="J51">
        <v>75</v>
      </c>
      <c r="K51">
        <v>106</v>
      </c>
      <c r="L51" s="4">
        <v>221.11184747681111</v>
      </c>
      <c r="M51" s="4">
        <v>333.73962693627738</v>
      </c>
      <c r="N51" s="4">
        <v>74.901069692985615</v>
      </c>
      <c r="O51" s="4">
        <v>466.8288508283473</v>
      </c>
      <c r="P51" s="4">
        <v>316.16828495316383</v>
      </c>
      <c r="Q51" s="4">
        <v>253.52817394033181</v>
      </c>
      <c r="R51" s="4">
        <v>1765.2338354873427</v>
      </c>
      <c r="S51" s="4">
        <v>133.27027533996443</v>
      </c>
      <c r="T51" s="4">
        <v>359.52428267873916</v>
      </c>
      <c r="U51" s="4">
        <v>2491.3755844041175</v>
      </c>
      <c r="V51" s="4">
        <v>226.72665183083274</v>
      </c>
      <c r="W51" s="19">
        <v>3908994.8088224297</v>
      </c>
      <c r="X51" s="19">
        <v>928472.95363823511</v>
      </c>
      <c r="Y51" s="19">
        <v>522985.87615592987</v>
      </c>
      <c r="Z51" s="19">
        <v>222685.63911007956</v>
      </c>
      <c r="AA51" s="19">
        <v>29079.297265285877</v>
      </c>
      <c r="AC51">
        <f t="shared" si="1"/>
        <v>14.86983010921144</v>
      </c>
      <c r="AD51">
        <f t="shared" si="2"/>
        <v>18.26854200357208</v>
      </c>
      <c r="AE51">
        <f t="shared" si="3"/>
        <v>8.6545404091139133</v>
      </c>
      <c r="AF51">
        <f t="shared" si="4"/>
        <v>21.606222502518744</v>
      </c>
      <c r="AG51">
        <f t="shared" si="5"/>
        <v>17.781121588728979</v>
      </c>
      <c r="AH51">
        <f t="shared" si="6"/>
        <v>15.922568069891609</v>
      </c>
      <c r="AI51">
        <f t="shared" si="7"/>
        <v>42.014685950121567</v>
      </c>
      <c r="AJ51">
        <f t="shared" si="8"/>
        <v>11.544274569671515</v>
      </c>
      <c r="AK51">
        <f t="shared" si="9"/>
        <v>18.961125564658317</v>
      </c>
      <c r="AL51">
        <f t="shared" si="10"/>
        <v>49.913681334921769</v>
      </c>
      <c r="AM51">
        <f t="shared" si="11"/>
        <v>15.057445063184947</v>
      </c>
      <c r="AN51">
        <f t="shared" si="12"/>
        <v>1977.1178034761685</v>
      </c>
      <c r="AO51">
        <f t="shared" si="13"/>
        <v>963.57301417081783</v>
      </c>
      <c r="AP51">
        <f t="shared" si="14"/>
        <v>723.1776242085549</v>
      </c>
      <c r="AQ51">
        <f t="shared" si="15"/>
        <v>471.89579263867097</v>
      </c>
      <c r="AR51">
        <f t="shared" si="16"/>
        <v>170.52652950578064</v>
      </c>
    </row>
    <row r="52" spans="1:44" x14ac:dyDescent="0.35">
      <c r="A52" t="s">
        <v>257</v>
      </c>
      <c r="B52" s="22">
        <v>54</v>
      </c>
      <c r="C52" t="s">
        <v>186</v>
      </c>
      <c r="D52">
        <v>3</v>
      </c>
      <c r="E52">
        <v>3</v>
      </c>
      <c r="F52">
        <v>6</v>
      </c>
      <c r="G52">
        <v>5</v>
      </c>
      <c r="H52" t="s">
        <v>185</v>
      </c>
      <c r="I52">
        <v>23</v>
      </c>
      <c r="J52">
        <v>40</v>
      </c>
      <c r="K52">
        <v>63</v>
      </c>
      <c r="L52" s="4">
        <v>119.43559915517147</v>
      </c>
      <c r="M52" s="4">
        <v>429.76932982253345</v>
      </c>
      <c r="N52" s="4">
        <v>192.57409022797239</v>
      </c>
      <c r="O52" s="4">
        <v>568.04110806822803</v>
      </c>
      <c r="P52" s="4">
        <v>282.72733924066802</v>
      </c>
      <c r="Q52" s="4">
        <v>305.76843234313992</v>
      </c>
      <c r="R52" s="4">
        <v>3075.0562914269326</v>
      </c>
      <c r="S52" s="4">
        <v>254.57638992837101</v>
      </c>
      <c r="T52" s="4">
        <v>668.33158321632357</v>
      </c>
      <c r="U52" s="4">
        <v>304.48013782764639</v>
      </c>
      <c r="V52" s="4">
        <v>288.07281607031229</v>
      </c>
      <c r="W52" s="19">
        <v>3374406.8406498921</v>
      </c>
      <c r="X52" s="19">
        <v>828973.79543067887</v>
      </c>
      <c r="Y52" s="19">
        <v>512049.07478528394</v>
      </c>
      <c r="Z52" s="19">
        <v>279976.95638204808</v>
      </c>
      <c r="AA52" s="19">
        <v>58410.92851176003</v>
      </c>
      <c r="AC52">
        <f t="shared" si="1"/>
        <v>10.928659531487449</v>
      </c>
      <c r="AD52">
        <f t="shared" si="2"/>
        <v>20.730878655342455</v>
      </c>
      <c r="AE52">
        <f t="shared" si="3"/>
        <v>13.877106695128218</v>
      </c>
      <c r="AF52">
        <f t="shared" si="4"/>
        <v>23.833612988135645</v>
      </c>
      <c r="AG52">
        <f t="shared" si="5"/>
        <v>16.81449788844936</v>
      </c>
      <c r="AH52">
        <f t="shared" si="6"/>
        <v>17.486235510913719</v>
      </c>
      <c r="AI52">
        <f t="shared" si="7"/>
        <v>55.453190092427796</v>
      </c>
      <c r="AJ52">
        <f t="shared" si="8"/>
        <v>15.95545016376445</v>
      </c>
      <c r="AK52">
        <f t="shared" si="9"/>
        <v>25.852109840713652</v>
      </c>
      <c r="AL52">
        <f t="shared" si="10"/>
        <v>17.449359238311487</v>
      </c>
      <c r="AM52">
        <f t="shared" si="11"/>
        <v>16.972707976934981</v>
      </c>
      <c r="AN52">
        <f t="shared" si="12"/>
        <v>1836.9558624664589</v>
      </c>
      <c r="AO52">
        <f t="shared" si="13"/>
        <v>910.47998079621652</v>
      </c>
      <c r="AP52">
        <f t="shared" si="14"/>
        <v>715.57604402696711</v>
      </c>
      <c r="AQ52">
        <f t="shared" si="15"/>
        <v>529.12848759261499</v>
      </c>
      <c r="AR52">
        <f t="shared" si="16"/>
        <v>241.68352966588358</v>
      </c>
    </row>
    <row r="53" spans="1:44" x14ac:dyDescent="0.35">
      <c r="A53" t="s">
        <v>258</v>
      </c>
      <c r="B53" s="22">
        <v>49</v>
      </c>
      <c r="C53" t="s">
        <v>186</v>
      </c>
      <c r="D53">
        <v>3</v>
      </c>
      <c r="E53">
        <v>1</v>
      </c>
      <c r="F53">
        <v>1</v>
      </c>
      <c r="G53">
        <v>1</v>
      </c>
      <c r="H53" t="s">
        <v>184</v>
      </c>
      <c r="I53">
        <v>7</v>
      </c>
      <c r="J53">
        <v>10</v>
      </c>
      <c r="K53">
        <v>17</v>
      </c>
      <c r="L53" s="4">
        <v>193.51006421723707</v>
      </c>
      <c r="M53" s="4">
        <v>380.99843715567312</v>
      </c>
      <c r="N53" s="4">
        <v>113.27747729466617</v>
      </c>
      <c r="O53" s="4">
        <v>433.47281978700551</v>
      </c>
      <c r="P53" s="4">
        <v>401.03024783380772</v>
      </c>
      <c r="Q53" s="4">
        <v>317.12041233397395</v>
      </c>
      <c r="R53" s="4">
        <v>2791.0535316663363</v>
      </c>
      <c r="S53" s="4">
        <v>342.99926710975444</v>
      </c>
      <c r="T53" s="4">
        <v>365.32716214719198</v>
      </c>
      <c r="U53" s="4">
        <v>363.72579392157013</v>
      </c>
      <c r="V53" s="4">
        <v>181.66039071546675</v>
      </c>
      <c r="W53" s="19">
        <v>3154538.698491618</v>
      </c>
      <c r="X53" s="19">
        <v>770648.14261713426</v>
      </c>
      <c r="Y53" s="19">
        <v>452394.77821460285</v>
      </c>
      <c r="Z53" s="19">
        <v>314668.59151752881</v>
      </c>
      <c r="AA53" s="19">
        <v>77253.571707543189</v>
      </c>
      <c r="AC53">
        <f t="shared" si="1"/>
        <v>13.910789489358146</v>
      </c>
      <c r="AD53">
        <f t="shared" si="2"/>
        <v>19.519181262431914</v>
      </c>
      <c r="AE53">
        <f t="shared" si="3"/>
        <v>10.643189244519998</v>
      </c>
      <c r="AF53">
        <f t="shared" si="4"/>
        <v>20.820010081337749</v>
      </c>
      <c r="AG53">
        <f t="shared" si="5"/>
        <v>20.025739632627996</v>
      </c>
      <c r="AH53">
        <f t="shared" si="6"/>
        <v>17.807875008938431</v>
      </c>
      <c r="AI53">
        <f t="shared" si="7"/>
        <v>52.830422406662016</v>
      </c>
      <c r="AJ53">
        <f t="shared" si="8"/>
        <v>18.520239391264749</v>
      </c>
      <c r="AK53">
        <f t="shared" si="9"/>
        <v>19.113533481467837</v>
      </c>
      <c r="AL53">
        <f t="shared" si="10"/>
        <v>19.071596522618922</v>
      </c>
      <c r="AM53">
        <f t="shared" si="11"/>
        <v>13.478144928567387</v>
      </c>
      <c r="AN53">
        <f t="shared" si="12"/>
        <v>1776.1021081265621</v>
      </c>
      <c r="AO53">
        <f t="shared" si="13"/>
        <v>877.86567458645641</v>
      </c>
      <c r="AP53">
        <f t="shared" si="14"/>
        <v>672.60298706934304</v>
      </c>
      <c r="AQ53">
        <f t="shared" si="15"/>
        <v>560.9532881778382</v>
      </c>
      <c r="AR53">
        <f t="shared" si="16"/>
        <v>277.94526746743355</v>
      </c>
    </row>
    <row r="54" spans="1:44" x14ac:dyDescent="0.35">
      <c r="A54" t="s">
        <v>259</v>
      </c>
      <c r="B54" s="22">
        <v>51</v>
      </c>
      <c r="C54" t="s">
        <v>186</v>
      </c>
      <c r="D54">
        <v>3</v>
      </c>
      <c r="E54">
        <v>2</v>
      </c>
      <c r="F54">
        <v>3</v>
      </c>
      <c r="G54">
        <v>1</v>
      </c>
      <c r="H54" t="s">
        <v>184</v>
      </c>
      <c r="I54">
        <v>21</v>
      </c>
      <c r="J54">
        <v>43</v>
      </c>
      <c r="K54">
        <v>64</v>
      </c>
      <c r="L54" s="4">
        <v>353.33534618275291</v>
      </c>
      <c r="M54" s="4">
        <v>341.04243080294884</v>
      </c>
      <c r="N54" s="4">
        <v>64.175044319509695</v>
      </c>
      <c r="O54" s="4">
        <v>180.88670044834404</v>
      </c>
      <c r="P54" s="4">
        <v>372.30143744449543</v>
      </c>
      <c r="Q54" s="4">
        <v>244.91164630742875</v>
      </c>
      <c r="R54" s="4">
        <v>906.16472303429634</v>
      </c>
      <c r="S54" s="4">
        <v>83.446282673880106</v>
      </c>
      <c r="T54" s="4">
        <v>150.40585704926025</v>
      </c>
      <c r="U54" s="4">
        <v>146.50213049140015</v>
      </c>
      <c r="V54" s="4">
        <v>65.939907331744152</v>
      </c>
      <c r="W54" s="19">
        <v>2958772.380843759</v>
      </c>
      <c r="X54" s="19">
        <v>1192598.5799409582</v>
      </c>
      <c r="Y54" s="19">
        <v>712834.40507128788</v>
      </c>
      <c r="Z54" s="19">
        <v>171041.14305198885</v>
      </c>
      <c r="AA54" s="19">
        <v>33252.812120514391</v>
      </c>
      <c r="AC54">
        <f t="shared" si="1"/>
        <v>18.797216447728449</v>
      </c>
      <c r="AD54">
        <f t="shared" si="2"/>
        <v>18.467334155284806</v>
      </c>
      <c r="AE54">
        <f t="shared" si="3"/>
        <v>8.01093279958768</v>
      </c>
      <c r="AF54">
        <f t="shared" si="4"/>
        <v>13.449412643247438</v>
      </c>
      <c r="AG54">
        <f t="shared" si="5"/>
        <v>19.29511434131696</v>
      </c>
      <c r="AH54">
        <f t="shared" si="6"/>
        <v>15.649653232817293</v>
      </c>
      <c r="AI54">
        <f t="shared" si="7"/>
        <v>30.102570040351974</v>
      </c>
      <c r="AJ54">
        <f t="shared" si="8"/>
        <v>9.1348936870595328</v>
      </c>
      <c r="AK54">
        <f t="shared" si="9"/>
        <v>12.26400656593351</v>
      </c>
      <c r="AL54">
        <f t="shared" si="10"/>
        <v>12.103806446378766</v>
      </c>
      <c r="AM54">
        <f t="shared" si="11"/>
        <v>8.1203391143316264</v>
      </c>
      <c r="AN54">
        <f t="shared" si="12"/>
        <v>1720.1082468390641</v>
      </c>
      <c r="AO54">
        <f t="shared" si="13"/>
        <v>1092.0616191135728</v>
      </c>
      <c r="AP54">
        <f t="shared" si="14"/>
        <v>844.29521203859019</v>
      </c>
      <c r="AQ54">
        <f t="shared" si="15"/>
        <v>413.57120674919918</v>
      </c>
      <c r="AR54">
        <f t="shared" si="16"/>
        <v>182.35353607899791</v>
      </c>
    </row>
    <row r="55" spans="1:44" x14ac:dyDescent="0.35">
      <c r="A55" t="s">
        <v>260</v>
      </c>
      <c r="B55" s="22">
        <v>53</v>
      </c>
      <c r="C55" t="s">
        <v>186</v>
      </c>
      <c r="D55">
        <v>3</v>
      </c>
      <c r="E55">
        <v>3</v>
      </c>
      <c r="F55">
        <v>1</v>
      </c>
      <c r="G55">
        <v>1</v>
      </c>
      <c r="H55" t="s">
        <v>184</v>
      </c>
      <c r="I55">
        <v>13</v>
      </c>
      <c r="J55">
        <v>50</v>
      </c>
      <c r="K55">
        <v>63</v>
      </c>
      <c r="L55" s="4">
        <v>190.39647216554891</v>
      </c>
      <c r="M55" s="4">
        <v>256.42240450814853</v>
      </c>
      <c r="N55" s="4">
        <v>68.332237947685826</v>
      </c>
      <c r="O55" s="4">
        <v>327.75085854411128</v>
      </c>
      <c r="P55" s="4">
        <v>300.81446932536261</v>
      </c>
      <c r="Q55" s="4">
        <v>230.79058362047567</v>
      </c>
      <c r="R55" s="4">
        <v>2338.958249193161</v>
      </c>
      <c r="S55" s="4">
        <v>132.70982261401804</v>
      </c>
      <c r="T55" s="4">
        <v>256.67481902539106</v>
      </c>
      <c r="U55" s="4">
        <v>220.30074232427813</v>
      </c>
      <c r="V55" s="4">
        <v>131.70441740474129</v>
      </c>
      <c r="W55" s="19">
        <v>3350305.016139478</v>
      </c>
      <c r="X55" s="19">
        <v>978310.31915965944</v>
      </c>
      <c r="Y55" s="19">
        <v>581357.32385801536</v>
      </c>
      <c r="Z55" s="19">
        <v>263480.97419581824</v>
      </c>
      <c r="AA55" s="19">
        <v>64598.763464235803</v>
      </c>
      <c r="AC55">
        <f t="shared" si="1"/>
        <v>13.798422814421542</v>
      </c>
      <c r="AD55">
        <f t="shared" si="2"/>
        <v>16.013194700251056</v>
      </c>
      <c r="AE55">
        <f t="shared" si="3"/>
        <v>8.2663315895072724</v>
      </c>
      <c r="AF55">
        <f t="shared" si="4"/>
        <v>18.103890701838413</v>
      </c>
      <c r="AG55">
        <f t="shared" si="5"/>
        <v>17.34400384355823</v>
      </c>
      <c r="AH55">
        <f t="shared" si="6"/>
        <v>15.191793298372502</v>
      </c>
      <c r="AI55">
        <f t="shared" si="7"/>
        <v>48.362777517354822</v>
      </c>
      <c r="AJ55">
        <f t="shared" si="8"/>
        <v>11.519974939817276</v>
      </c>
      <c r="AK55">
        <f t="shared" si="9"/>
        <v>16.021074215713224</v>
      </c>
      <c r="AL55">
        <f t="shared" si="10"/>
        <v>14.842531533545015</v>
      </c>
      <c r="AM55">
        <f t="shared" si="11"/>
        <v>11.476254502438559</v>
      </c>
      <c r="AN55">
        <f t="shared" si="12"/>
        <v>1830.383843935331</v>
      </c>
      <c r="AO55">
        <f t="shared" si="13"/>
        <v>989.09570778547993</v>
      </c>
      <c r="AP55">
        <f t="shared" si="14"/>
        <v>762.46791660896486</v>
      </c>
      <c r="AQ55">
        <f t="shared" si="15"/>
        <v>513.30397835572853</v>
      </c>
      <c r="AR55">
        <f t="shared" si="16"/>
        <v>254.1628679886891</v>
      </c>
    </row>
    <row r="56" spans="1:44" x14ac:dyDescent="0.35">
      <c r="A56" t="s">
        <v>261</v>
      </c>
      <c r="B56" s="22">
        <v>56</v>
      </c>
      <c r="C56" t="s">
        <v>186</v>
      </c>
      <c r="D56">
        <v>4</v>
      </c>
      <c r="E56">
        <v>1</v>
      </c>
      <c r="F56">
        <v>10</v>
      </c>
      <c r="G56">
        <v>8</v>
      </c>
      <c r="H56" t="s">
        <v>185</v>
      </c>
      <c r="I56">
        <v>2</v>
      </c>
      <c r="J56">
        <v>5</v>
      </c>
      <c r="K56">
        <v>7</v>
      </c>
      <c r="L56" s="4">
        <v>70.356115166683026</v>
      </c>
      <c r="M56" s="4">
        <v>153.03940733430096</v>
      </c>
      <c r="N56" s="4">
        <v>76.410237866347885</v>
      </c>
      <c r="O56" s="4">
        <v>358.55547534006928</v>
      </c>
      <c r="P56" s="4">
        <v>202.88956502504985</v>
      </c>
      <c r="Q56" s="4">
        <v>233.44648079858541</v>
      </c>
      <c r="R56" s="4">
        <v>1727.6004196564024</v>
      </c>
      <c r="S56" s="4">
        <v>256.2922000425956</v>
      </c>
      <c r="T56" s="4">
        <v>453.47456935926078</v>
      </c>
      <c r="U56" s="4">
        <v>305.88906280305957</v>
      </c>
      <c r="V56" s="4">
        <v>143.28599093186418</v>
      </c>
      <c r="W56" s="19">
        <v>2012051.0357291426</v>
      </c>
      <c r="X56" s="19">
        <v>135561.00556298337</v>
      </c>
      <c r="Y56" s="19">
        <v>123806.17716614765</v>
      </c>
      <c r="Z56" s="19">
        <v>421424.69857931841</v>
      </c>
      <c r="AA56" s="19">
        <v>154899.90359278183</v>
      </c>
      <c r="AC56">
        <f t="shared" si="1"/>
        <v>8.3878552185098556</v>
      </c>
      <c r="AD56">
        <f t="shared" si="2"/>
        <v>12.370909721370573</v>
      </c>
      <c r="AE56">
        <f t="shared" si="3"/>
        <v>8.7412949765093657</v>
      </c>
      <c r="AF56">
        <f t="shared" si="4"/>
        <v>18.935561130847674</v>
      </c>
      <c r="AG56">
        <f t="shared" si="5"/>
        <v>14.24393081368517</v>
      </c>
      <c r="AH56">
        <f t="shared" si="6"/>
        <v>15.278955487813471</v>
      </c>
      <c r="AI56">
        <f t="shared" si="7"/>
        <v>41.564412899214666</v>
      </c>
      <c r="AJ56">
        <f t="shared" si="8"/>
        <v>16.009128647199873</v>
      </c>
      <c r="AK56">
        <f t="shared" si="9"/>
        <v>21.294942342238468</v>
      </c>
      <c r="AL56">
        <f t="shared" si="10"/>
        <v>17.489684468367621</v>
      </c>
      <c r="AM56">
        <f t="shared" si="11"/>
        <v>11.970212651906573</v>
      </c>
      <c r="AN56">
        <f t="shared" si="12"/>
        <v>1418.467847971586</v>
      </c>
      <c r="AO56">
        <f t="shared" si="13"/>
        <v>368.18610180584403</v>
      </c>
      <c r="AP56">
        <f t="shared" si="14"/>
        <v>351.86101967417142</v>
      </c>
      <c r="AQ56">
        <f t="shared" si="15"/>
        <v>649.17231809383122</v>
      </c>
      <c r="AR56">
        <f t="shared" si="16"/>
        <v>393.57325060626493</v>
      </c>
    </row>
    <row r="57" spans="1:44" x14ac:dyDescent="0.35">
      <c r="A57" t="s">
        <v>262</v>
      </c>
      <c r="B57" s="22">
        <v>58</v>
      </c>
      <c r="C57" t="s">
        <v>186</v>
      </c>
      <c r="D57">
        <v>4</v>
      </c>
      <c r="E57">
        <v>2</v>
      </c>
      <c r="F57">
        <v>15</v>
      </c>
      <c r="G57">
        <v>9</v>
      </c>
      <c r="H57" t="s">
        <v>185</v>
      </c>
      <c r="I57">
        <v>0</v>
      </c>
      <c r="J57">
        <v>0</v>
      </c>
      <c r="K57">
        <v>0</v>
      </c>
      <c r="L57" s="4">
        <v>73.669634323587687</v>
      </c>
      <c r="M57" s="4">
        <v>111.31636867211989</v>
      </c>
      <c r="N57" s="4">
        <v>40.921160488218725</v>
      </c>
      <c r="O57" s="4">
        <v>107.15035244226054</v>
      </c>
      <c r="P57" s="4">
        <v>181.79665435989168</v>
      </c>
      <c r="Q57" s="4">
        <v>241.14784247258271</v>
      </c>
      <c r="R57" s="4">
        <v>961.83088520212664</v>
      </c>
      <c r="S57" s="4">
        <v>407.27992005719835</v>
      </c>
      <c r="T57" s="4">
        <v>218.23228607724167</v>
      </c>
      <c r="U57" s="4">
        <v>133.71777878164608</v>
      </c>
      <c r="V57" s="4">
        <v>55.143636716563421</v>
      </c>
      <c r="W57" s="19">
        <v>2148247.8940138863</v>
      </c>
      <c r="X57" s="19">
        <v>233281.28817563047</v>
      </c>
      <c r="Y57" s="19">
        <v>134810.4932326182</v>
      </c>
      <c r="Z57" s="19">
        <v>284557.01793369913</v>
      </c>
      <c r="AA57" s="19">
        <v>85205.35250319069</v>
      </c>
      <c r="AC57">
        <f t="shared" si="1"/>
        <v>8.5831016726814831</v>
      </c>
      <c r="AD57">
        <f t="shared" si="2"/>
        <v>10.550657262565204</v>
      </c>
      <c r="AE57">
        <f t="shared" si="3"/>
        <v>6.396964943488336</v>
      </c>
      <c r="AF57">
        <f t="shared" si="4"/>
        <v>10.351345441161769</v>
      </c>
      <c r="AG57">
        <f t="shared" si="5"/>
        <v>13.483198966116746</v>
      </c>
      <c r="AH57">
        <f t="shared" si="6"/>
        <v>15.528935651633782</v>
      </c>
      <c r="AI57">
        <f t="shared" si="7"/>
        <v>31.013398478756351</v>
      </c>
      <c r="AJ57">
        <f t="shared" si="8"/>
        <v>20.18117737044096</v>
      </c>
      <c r="AK57">
        <f t="shared" si="9"/>
        <v>14.77268716507737</v>
      </c>
      <c r="AL57">
        <f t="shared" si="10"/>
        <v>11.563640377564761</v>
      </c>
      <c r="AM57">
        <f t="shared" si="11"/>
        <v>7.4258761581757762</v>
      </c>
      <c r="AN57">
        <f t="shared" si="12"/>
        <v>1465.6902449064353</v>
      </c>
      <c r="AO57">
        <f t="shared" si="13"/>
        <v>482.99201667898245</v>
      </c>
      <c r="AP57">
        <f t="shared" si="14"/>
        <v>367.16548480571834</v>
      </c>
      <c r="AQ57">
        <f t="shared" si="15"/>
        <v>533.4388605395178</v>
      </c>
      <c r="AR57">
        <f t="shared" si="16"/>
        <v>291.89955892942129</v>
      </c>
    </row>
    <row r="58" spans="1:44" x14ac:dyDescent="0.35">
      <c r="A58" t="s">
        <v>263</v>
      </c>
      <c r="B58" s="22">
        <v>60</v>
      </c>
      <c r="C58" t="s">
        <v>186</v>
      </c>
      <c r="D58">
        <v>4</v>
      </c>
      <c r="E58">
        <v>3</v>
      </c>
      <c r="F58">
        <v>8</v>
      </c>
      <c r="G58">
        <v>8</v>
      </c>
      <c r="H58" t="s">
        <v>185</v>
      </c>
      <c r="I58">
        <v>11</v>
      </c>
      <c r="J58">
        <v>24</v>
      </c>
      <c r="K58">
        <v>35</v>
      </c>
      <c r="L58" s="4">
        <v>90.903957956709263</v>
      </c>
      <c r="M58" s="4">
        <v>275.7715303720891</v>
      </c>
      <c r="N58" s="4">
        <v>164.95813209818752</v>
      </c>
      <c r="O58" s="4">
        <v>594.20493379423749</v>
      </c>
      <c r="P58" s="4">
        <v>265.38826360966516</v>
      </c>
      <c r="Q58" s="4">
        <v>260.7755224781547</v>
      </c>
      <c r="R58" s="4">
        <v>2251.1311726432832</v>
      </c>
      <c r="S58" s="4">
        <v>295.04279508018283</v>
      </c>
      <c r="T58" s="4">
        <v>605.68558395265336</v>
      </c>
      <c r="U58" s="4">
        <v>210.05727549988302</v>
      </c>
      <c r="V58" s="4">
        <v>175.59907681115988</v>
      </c>
      <c r="W58" s="19">
        <v>2670863.6028358615</v>
      </c>
      <c r="X58" s="19">
        <v>230320.41081518657</v>
      </c>
      <c r="Y58" s="19">
        <v>180931.9657641151</v>
      </c>
      <c r="Z58" s="19">
        <v>416738.24328657088</v>
      </c>
      <c r="AA58" s="19">
        <v>130897.17619458561</v>
      </c>
      <c r="AC58">
        <f t="shared" si="1"/>
        <v>9.5343567143624988</v>
      </c>
      <c r="AD58">
        <f t="shared" si="2"/>
        <v>16.60637017448693</v>
      </c>
      <c r="AE58">
        <f t="shared" si="3"/>
        <v>12.843602769401874</v>
      </c>
      <c r="AF58">
        <f t="shared" si="4"/>
        <v>24.37631911905974</v>
      </c>
      <c r="AG58">
        <f t="shared" si="5"/>
        <v>16.290741653149656</v>
      </c>
      <c r="AH58">
        <f t="shared" si="6"/>
        <v>16.148545522063426</v>
      </c>
      <c r="AI58">
        <f t="shared" si="7"/>
        <v>47.446087010872489</v>
      </c>
      <c r="AJ58">
        <f t="shared" si="8"/>
        <v>17.176809805088453</v>
      </c>
      <c r="AK58">
        <f t="shared" si="9"/>
        <v>24.610680282199706</v>
      </c>
      <c r="AL58">
        <f t="shared" si="10"/>
        <v>14.49335280395406</v>
      </c>
      <c r="AM58">
        <f t="shared" si="11"/>
        <v>13.251380185141466</v>
      </c>
      <c r="AN58">
        <f t="shared" si="12"/>
        <v>1634.2777006481676</v>
      </c>
      <c r="AO58">
        <f t="shared" si="13"/>
        <v>479.91708743822255</v>
      </c>
      <c r="AP58">
        <f t="shared" si="14"/>
        <v>425.36098288878719</v>
      </c>
      <c r="AQ58">
        <f t="shared" si="15"/>
        <v>645.55266499842662</v>
      </c>
      <c r="AR58">
        <f t="shared" si="16"/>
        <v>361.79714785302775</v>
      </c>
    </row>
    <row r="59" spans="1:44" x14ac:dyDescent="0.35">
      <c r="A59" t="s">
        <v>264</v>
      </c>
      <c r="B59" s="22">
        <v>55</v>
      </c>
      <c r="C59" t="s">
        <v>186</v>
      </c>
      <c r="D59">
        <v>4</v>
      </c>
      <c r="E59">
        <v>1</v>
      </c>
      <c r="F59">
        <v>1</v>
      </c>
      <c r="G59">
        <v>1</v>
      </c>
      <c r="H59" t="s">
        <v>184</v>
      </c>
      <c r="I59">
        <v>1</v>
      </c>
      <c r="J59">
        <v>1</v>
      </c>
      <c r="K59">
        <v>2</v>
      </c>
      <c r="L59" s="4">
        <v>135.21504732795884</v>
      </c>
      <c r="M59" s="4">
        <v>676.31519269258149</v>
      </c>
      <c r="N59" s="4">
        <v>210.4810748795849</v>
      </c>
      <c r="O59" s="4">
        <v>773.68719888050146</v>
      </c>
      <c r="P59" s="4">
        <v>326.10247365949175</v>
      </c>
      <c r="Q59" s="4">
        <v>499.84629416349702</v>
      </c>
      <c r="R59" s="4">
        <v>2874.3008919555537</v>
      </c>
      <c r="S59" s="4">
        <v>573.1316721304305</v>
      </c>
      <c r="T59" s="4">
        <v>478.46803602108304</v>
      </c>
      <c r="U59" s="4">
        <v>271.14658289248928</v>
      </c>
      <c r="V59" s="4">
        <v>218.72199207161702</v>
      </c>
      <c r="W59" s="19">
        <v>2372880.9130352284</v>
      </c>
      <c r="X59" s="19">
        <v>577990.26783873118</v>
      </c>
      <c r="Y59" s="19">
        <v>249191.05594120361</v>
      </c>
      <c r="Z59" s="19">
        <v>278347.27135593281</v>
      </c>
      <c r="AA59" s="19">
        <v>77070.54375412708</v>
      </c>
      <c r="AC59">
        <f t="shared" si="1"/>
        <v>11.62820051976912</v>
      </c>
      <c r="AD59">
        <f t="shared" si="2"/>
        <v>26.00606069154999</v>
      </c>
      <c r="AE59">
        <f t="shared" si="3"/>
        <v>14.507965911167041</v>
      </c>
      <c r="AF59">
        <f t="shared" si="4"/>
        <v>27.815233216360085</v>
      </c>
      <c r="AG59">
        <f t="shared" si="5"/>
        <v>18.058307607843314</v>
      </c>
      <c r="AH59">
        <f t="shared" si="6"/>
        <v>22.357242543826754</v>
      </c>
      <c r="AI59">
        <f t="shared" si="7"/>
        <v>53.612506861324377</v>
      </c>
      <c r="AJ59">
        <f t="shared" si="8"/>
        <v>23.940168590267497</v>
      </c>
      <c r="AK59">
        <f t="shared" si="9"/>
        <v>21.873912224864647</v>
      </c>
      <c r="AL59">
        <f t="shared" si="10"/>
        <v>16.466529169575757</v>
      </c>
      <c r="AM59">
        <f t="shared" si="11"/>
        <v>14.789252586646056</v>
      </c>
      <c r="AN59">
        <f t="shared" si="12"/>
        <v>1540.4158247159201</v>
      </c>
      <c r="AO59">
        <f t="shared" si="13"/>
        <v>760.25671180117263</v>
      </c>
      <c r="AP59">
        <f t="shared" si="14"/>
        <v>499.19040048983675</v>
      </c>
      <c r="AQ59">
        <f t="shared" si="15"/>
        <v>527.58626911239151</v>
      </c>
      <c r="AR59">
        <f t="shared" si="16"/>
        <v>277.6158204319903</v>
      </c>
    </row>
    <row r="60" spans="1:44" x14ac:dyDescent="0.35">
      <c r="A60" t="s">
        <v>265</v>
      </c>
      <c r="B60" s="22">
        <v>57</v>
      </c>
      <c r="C60" t="s">
        <v>186</v>
      </c>
      <c r="D60">
        <v>4</v>
      </c>
      <c r="E60">
        <v>2</v>
      </c>
      <c r="F60">
        <v>4</v>
      </c>
      <c r="G60">
        <v>1</v>
      </c>
      <c r="H60" t="s">
        <v>184</v>
      </c>
      <c r="I60">
        <v>0</v>
      </c>
      <c r="J60">
        <v>0</v>
      </c>
      <c r="K60">
        <v>0</v>
      </c>
      <c r="L60" s="4">
        <v>122.65330482330667</v>
      </c>
      <c r="M60" s="4">
        <v>305.00550605102052</v>
      </c>
      <c r="N60" s="4">
        <v>151.38205121647192</v>
      </c>
      <c r="O60" s="4">
        <v>576.35969329557724</v>
      </c>
      <c r="P60" s="4">
        <v>334.80962153523558</v>
      </c>
      <c r="Q60" s="4">
        <v>444.45276823963735</v>
      </c>
      <c r="R60" s="4">
        <v>2707.4920938400664</v>
      </c>
      <c r="S60" s="4">
        <v>755.1776907446955</v>
      </c>
      <c r="T60" s="4">
        <v>737.33690888823253</v>
      </c>
      <c r="U60" s="4">
        <v>454.29712274796066</v>
      </c>
      <c r="V60" s="4">
        <v>267.73553541532146</v>
      </c>
      <c r="W60" s="19">
        <v>2875253.2966731135</v>
      </c>
      <c r="X60" s="19">
        <v>378451.9529205205</v>
      </c>
      <c r="Y60" s="19">
        <v>231112.56400561237</v>
      </c>
      <c r="Z60" s="19">
        <v>321494.88061788352</v>
      </c>
      <c r="AA60" s="19">
        <v>69178.308914349036</v>
      </c>
      <c r="AC60">
        <f t="shared" si="1"/>
        <v>11.074895251121189</v>
      </c>
      <c r="AD60">
        <f t="shared" si="2"/>
        <v>17.464406833643693</v>
      </c>
      <c r="AE60">
        <f t="shared" si="3"/>
        <v>12.30374135035648</v>
      </c>
      <c r="AF60">
        <f t="shared" si="4"/>
        <v>24.007492440810584</v>
      </c>
      <c r="AG60">
        <f t="shared" si="5"/>
        <v>18.297803735291172</v>
      </c>
      <c r="AH60">
        <f t="shared" si="6"/>
        <v>21.082048483001774</v>
      </c>
      <c r="AI60">
        <f t="shared" si="7"/>
        <v>52.03356699131885</v>
      </c>
      <c r="AJ60">
        <f t="shared" si="8"/>
        <v>27.480496552003849</v>
      </c>
      <c r="AK60">
        <f t="shared" si="9"/>
        <v>27.15394831121678</v>
      </c>
      <c r="AL60">
        <f t="shared" si="10"/>
        <v>21.314246943018201</v>
      </c>
      <c r="AM60">
        <f t="shared" si="11"/>
        <v>16.362626177216221</v>
      </c>
      <c r="AN60">
        <f t="shared" si="12"/>
        <v>1695.6571872501568</v>
      </c>
      <c r="AO60">
        <f t="shared" si="13"/>
        <v>615.18448689845923</v>
      </c>
      <c r="AP60">
        <f t="shared" si="14"/>
        <v>480.74168116111213</v>
      </c>
      <c r="AQ60">
        <f t="shared" si="15"/>
        <v>567.0051857063421</v>
      </c>
      <c r="AR60">
        <f t="shared" si="16"/>
        <v>263.01769696039281</v>
      </c>
    </row>
    <row r="61" spans="1:44" x14ac:dyDescent="0.35">
      <c r="A61" t="s">
        <v>266</v>
      </c>
      <c r="B61" s="22">
        <v>59</v>
      </c>
      <c r="C61" t="s">
        <v>186</v>
      </c>
      <c r="D61">
        <v>4</v>
      </c>
      <c r="E61">
        <v>3</v>
      </c>
      <c r="F61">
        <v>1</v>
      </c>
      <c r="G61">
        <v>1</v>
      </c>
      <c r="H61" t="s">
        <v>184</v>
      </c>
      <c r="I61">
        <v>8</v>
      </c>
      <c r="J61">
        <v>22</v>
      </c>
      <c r="K61">
        <v>30</v>
      </c>
      <c r="L61" s="4">
        <v>72.842555690094201</v>
      </c>
      <c r="M61" s="4">
        <v>104.92748599474568</v>
      </c>
      <c r="N61" s="4">
        <v>56.915981235960885</v>
      </c>
      <c r="O61" s="4">
        <v>481.78390715206694</v>
      </c>
      <c r="P61" s="4">
        <v>153.74818486018705</v>
      </c>
      <c r="Q61" s="4">
        <v>193.87985540166093</v>
      </c>
      <c r="R61" s="4">
        <v>1318.4436158863055</v>
      </c>
      <c r="S61" s="4">
        <v>151.329254280182</v>
      </c>
      <c r="T61" s="4">
        <v>298.73605704781914</v>
      </c>
      <c r="U61" s="4">
        <v>310.23179319085131</v>
      </c>
      <c r="V61" s="4">
        <v>125.87488029601664</v>
      </c>
      <c r="W61" s="19">
        <v>1687782.1777281261</v>
      </c>
      <c r="X61" s="19">
        <v>193442.92563557727</v>
      </c>
      <c r="Y61" s="19">
        <v>189435.51500831096</v>
      </c>
      <c r="Z61" s="19">
        <v>417206.54682949721</v>
      </c>
      <c r="AA61" s="19">
        <v>95928.748851737793</v>
      </c>
      <c r="AC61">
        <f t="shared" si="1"/>
        <v>8.5347850406494832</v>
      </c>
      <c r="AD61">
        <f t="shared" si="2"/>
        <v>10.243411833698071</v>
      </c>
      <c r="AE61">
        <f t="shared" si="3"/>
        <v>7.544268104724333</v>
      </c>
      <c r="AF61">
        <f t="shared" si="4"/>
        <v>21.949576468626152</v>
      </c>
      <c r="AG61">
        <f t="shared" si="5"/>
        <v>12.399523573919566</v>
      </c>
      <c r="AH61">
        <f t="shared" si="6"/>
        <v>13.924074669494592</v>
      </c>
      <c r="AI61">
        <f t="shared" si="7"/>
        <v>36.31037890034068</v>
      </c>
      <c r="AJ61">
        <f t="shared" si="8"/>
        <v>12.301595598953089</v>
      </c>
      <c r="AK61">
        <f t="shared" si="9"/>
        <v>17.283982673209874</v>
      </c>
      <c r="AL61">
        <f t="shared" si="10"/>
        <v>17.61339811594717</v>
      </c>
      <c r="AM61">
        <f t="shared" si="11"/>
        <v>11.21939750147113</v>
      </c>
      <c r="AN61">
        <f t="shared" si="12"/>
        <v>1299.1467113948779</v>
      </c>
      <c r="AO61">
        <f t="shared" si="13"/>
        <v>439.82147018486631</v>
      </c>
      <c r="AP61">
        <f t="shared" si="14"/>
        <v>435.24190401236757</v>
      </c>
      <c r="AQ61">
        <f t="shared" si="15"/>
        <v>645.91527836822161</v>
      </c>
      <c r="AR61">
        <f t="shared" si="16"/>
        <v>309.72366530786405</v>
      </c>
    </row>
    <row r="62" spans="1:44" x14ac:dyDescent="0.35">
      <c r="A62" t="s">
        <v>267</v>
      </c>
      <c r="B62" s="22">
        <v>62</v>
      </c>
      <c r="C62" t="s">
        <v>186</v>
      </c>
      <c r="D62">
        <v>5</v>
      </c>
      <c r="E62">
        <v>1</v>
      </c>
      <c r="F62">
        <v>6</v>
      </c>
      <c r="G62">
        <v>6</v>
      </c>
      <c r="H62" t="s">
        <v>185</v>
      </c>
      <c r="I62">
        <v>5</v>
      </c>
      <c r="J62">
        <v>27</v>
      </c>
      <c r="K62">
        <v>32</v>
      </c>
      <c r="L62" s="4">
        <v>90.231723263526675</v>
      </c>
      <c r="M62" s="4">
        <v>96.092213301318694</v>
      </c>
      <c r="N62" s="4">
        <v>39.063432895912953</v>
      </c>
      <c r="O62" s="4">
        <v>95.898699354944625</v>
      </c>
      <c r="P62" s="4">
        <v>327.95371984378585</v>
      </c>
      <c r="Q62" s="4">
        <v>217.58536433249577</v>
      </c>
      <c r="R62" s="4">
        <v>474.01222978753975</v>
      </c>
      <c r="S62" s="4">
        <v>147.90763090017802</v>
      </c>
      <c r="T62" s="4">
        <v>147.1312604665668</v>
      </c>
      <c r="U62" s="4">
        <v>264.19134485140319</v>
      </c>
      <c r="V62" s="4">
        <v>57.685234804713446</v>
      </c>
      <c r="W62" s="19">
        <v>2979200.0189010561</v>
      </c>
      <c r="X62" s="19">
        <v>382828.05968872382</v>
      </c>
      <c r="Y62" s="19">
        <v>428857.98393651599</v>
      </c>
      <c r="Z62" s="19">
        <v>313694.48250007292</v>
      </c>
      <c r="AA62" s="19">
        <v>48079.908972923615</v>
      </c>
      <c r="AC62">
        <f t="shared" si="1"/>
        <v>9.4990380177956268</v>
      </c>
      <c r="AD62">
        <f t="shared" si="2"/>
        <v>9.8026635819719274</v>
      </c>
      <c r="AE62">
        <f t="shared" si="3"/>
        <v>6.2500746312274504</v>
      </c>
      <c r="AF62">
        <f t="shared" si="4"/>
        <v>9.7927881297894235</v>
      </c>
      <c r="AG62">
        <f t="shared" si="5"/>
        <v>18.109492534132087</v>
      </c>
      <c r="AH62">
        <f t="shared" si="6"/>
        <v>14.750775041756137</v>
      </c>
      <c r="AI62">
        <f t="shared" si="7"/>
        <v>21.771821921638523</v>
      </c>
      <c r="AJ62">
        <f t="shared" si="8"/>
        <v>12.161728121454534</v>
      </c>
      <c r="AK62">
        <f t="shared" si="9"/>
        <v>12.129767535553466</v>
      </c>
      <c r="AL62">
        <f t="shared" si="10"/>
        <v>16.253963973486687</v>
      </c>
      <c r="AM62">
        <f t="shared" si="11"/>
        <v>7.5950796443956694</v>
      </c>
      <c r="AN62">
        <f t="shared" si="12"/>
        <v>1726.0359263065923</v>
      </c>
      <c r="AO62">
        <f t="shared" si="13"/>
        <v>618.73100753778601</v>
      </c>
      <c r="AP62">
        <f t="shared" si="14"/>
        <v>654.87249441132894</v>
      </c>
      <c r="AQ62">
        <f t="shared" si="15"/>
        <v>560.08435302200053</v>
      </c>
      <c r="AR62">
        <f t="shared" si="16"/>
        <v>219.2713136115247</v>
      </c>
    </row>
    <row r="63" spans="1:44" x14ac:dyDescent="0.35">
      <c r="A63" t="s">
        <v>268</v>
      </c>
      <c r="B63" s="22">
        <v>64</v>
      </c>
      <c r="C63" t="s">
        <v>186</v>
      </c>
      <c r="D63">
        <v>5</v>
      </c>
      <c r="E63">
        <v>2</v>
      </c>
      <c r="F63">
        <v>8</v>
      </c>
      <c r="G63">
        <v>5</v>
      </c>
      <c r="H63" t="s">
        <v>185</v>
      </c>
      <c r="I63">
        <v>23</v>
      </c>
      <c r="J63">
        <v>33</v>
      </c>
      <c r="K63">
        <v>56</v>
      </c>
      <c r="L63" s="4">
        <v>95.261621460500194</v>
      </c>
      <c r="M63" s="4">
        <v>270.61964525395609</v>
      </c>
      <c r="N63" s="4">
        <v>186.91723103696415</v>
      </c>
      <c r="O63" s="4">
        <v>342.1307112471024</v>
      </c>
      <c r="P63" s="4">
        <v>482.81046418944277</v>
      </c>
      <c r="Q63" s="4">
        <v>314.65449037975026</v>
      </c>
      <c r="R63" s="4">
        <v>1530.5178451866977</v>
      </c>
      <c r="S63" s="4">
        <v>255.3079030302442</v>
      </c>
      <c r="T63" s="4">
        <v>523.38972586163118</v>
      </c>
      <c r="U63" s="4">
        <v>467.84763208085485</v>
      </c>
      <c r="V63" s="4">
        <v>187.2247574451998</v>
      </c>
      <c r="W63" s="19">
        <v>2950330.7105534198</v>
      </c>
      <c r="X63" s="19">
        <v>539461.66778635804</v>
      </c>
      <c r="Y63" s="19">
        <v>571703.31663870858</v>
      </c>
      <c r="Z63" s="19">
        <v>342132.80319631804</v>
      </c>
      <c r="AA63" s="19">
        <v>46806.098196584571</v>
      </c>
      <c r="AC63">
        <f t="shared" si="1"/>
        <v>9.7602060152693593</v>
      </c>
      <c r="AD63">
        <f t="shared" si="2"/>
        <v>16.450521124084673</v>
      </c>
      <c r="AE63">
        <f t="shared" si="3"/>
        <v>13.671767663216199</v>
      </c>
      <c r="AF63">
        <f t="shared" si="4"/>
        <v>18.496775698675226</v>
      </c>
      <c r="AG63">
        <f t="shared" si="5"/>
        <v>21.972948463723359</v>
      </c>
      <c r="AH63">
        <f t="shared" si="6"/>
        <v>17.73850304788288</v>
      </c>
      <c r="AI63">
        <f t="shared" si="7"/>
        <v>39.121833356665405</v>
      </c>
      <c r="AJ63">
        <f t="shared" si="8"/>
        <v>15.978357332036488</v>
      </c>
      <c r="AK63">
        <f t="shared" si="9"/>
        <v>22.877712426325129</v>
      </c>
      <c r="AL63">
        <f t="shared" si="10"/>
        <v>21.629785761325859</v>
      </c>
      <c r="AM63">
        <f t="shared" si="11"/>
        <v>13.68300980943885</v>
      </c>
      <c r="AN63">
        <f t="shared" si="12"/>
        <v>1717.6526745979293</v>
      </c>
      <c r="AO63">
        <f t="shared" si="13"/>
        <v>734.48054282353735</v>
      </c>
      <c r="AP63">
        <f t="shared" si="14"/>
        <v>756.11065105492901</v>
      </c>
      <c r="AQ63">
        <f t="shared" si="15"/>
        <v>584.92119400507113</v>
      </c>
      <c r="AR63">
        <f t="shared" si="16"/>
        <v>216.34717053057238</v>
      </c>
    </row>
    <row r="64" spans="1:44" x14ac:dyDescent="0.35">
      <c r="A64" t="s">
        <v>269</v>
      </c>
      <c r="B64" s="22">
        <v>66</v>
      </c>
      <c r="C64" t="s">
        <v>186</v>
      </c>
      <c r="D64">
        <v>5</v>
      </c>
      <c r="E64">
        <v>3</v>
      </c>
      <c r="F64">
        <v>5</v>
      </c>
      <c r="G64">
        <v>4</v>
      </c>
      <c r="H64" t="s">
        <v>185</v>
      </c>
      <c r="I64">
        <v>9</v>
      </c>
      <c r="J64">
        <v>71</v>
      </c>
      <c r="K64">
        <v>80</v>
      </c>
      <c r="L64" s="4">
        <v>105.34185767052824</v>
      </c>
      <c r="M64" s="4">
        <v>190.31075532927224</v>
      </c>
      <c r="N64" s="4">
        <v>91.508909697647155</v>
      </c>
      <c r="O64" s="4">
        <v>246.07152367924638</v>
      </c>
      <c r="P64" s="4">
        <v>241.36542838133229</v>
      </c>
      <c r="Q64" s="4">
        <v>227.26596948868516</v>
      </c>
      <c r="R64" s="4">
        <v>1249.0063515658874</v>
      </c>
      <c r="S64" s="4">
        <v>129.50085518366924</v>
      </c>
      <c r="T64" s="4">
        <v>490.58615752229463</v>
      </c>
      <c r="U64" s="4">
        <v>1960.2551377301565</v>
      </c>
      <c r="V64" s="4">
        <v>193.17988179063678</v>
      </c>
      <c r="W64" s="19">
        <v>3928857.2047824902</v>
      </c>
      <c r="X64" s="19">
        <v>517462.12107054942</v>
      </c>
      <c r="Y64" s="19">
        <v>524330.9530164504</v>
      </c>
      <c r="Z64" s="19">
        <v>294471.73968793784</v>
      </c>
      <c r="AA64" s="19">
        <v>33131.178632819414</v>
      </c>
      <c r="AC64">
        <f t="shared" si="1"/>
        <v>10.263618156894198</v>
      </c>
      <c r="AD64">
        <f t="shared" si="2"/>
        <v>13.79531642729779</v>
      </c>
      <c r="AE64">
        <f t="shared" si="3"/>
        <v>9.5660289408744301</v>
      </c>
      <c r="AF64">
        <f t="shared" si="4"/>
        <v>15.686667067265958</v>
      </c>
      <c r="AG64">
        <f t="shared" si="5"/>
        <v>15.535939893721663</v>
      </c>
      <c r="AH64">
        <f t="shared" si="6"/>
        <v>15.07534309688125</v>
      </c>
      <c r="AI64">
        <f t="shared" si="7"/>
        <v>35.341283954687995</v>
      </c>
      <c r="AJ64">
        <f t="shared" si="8"/>
        <v>11.37984425129225</v>
      </c>
      <c r="AK64">
        <f t="shared" si="9"/>
        <v>22.149179612850102</v>
      </c>
      <c r="AL64">
        <f t="shared" si="10"/>
        <v>44.274768635535033</v>
      </c>
      <c r="AM64">
        <f t="shared" si="11"/>
        <v>13.898916568950142</v>
      </c>
      <c r="AN64">
        <f t="shared" si="12"/>
        <v>1982.1345072377128</v>
      </c>
      <c r="AO64">
        <f t="shared" si="13"/>
        <v>719.34840033918852</v>
      </c>
      <c r="AP64">
        <f t="shared" si="14"/>
        <v>724.10700384435609</v>
      </c>
      <c r="AQ64">
        <f t="shared" si="15"/>
        <v>542.65250362265704</v>
      </c>
      <c r="AR64">
        <f t="shared" si="16"/>
        <v>182.01972045033861</v>
      </c>
    </row>
    <row r="65" spans="1:44" x14ac:dyDescent="0.35">
      <c r="A65" t="s">
        <v>270</v>
      </c>
      <c r="B65" s="22">
        <v>61</v>
      </c>
      <c r="C65" t="s">
        <v>186</v>
      </c>
      <c r="D65">
        <v>5</v>
      </c>
      <c r="E65">
        <v>1</v>
      </c>
      <c r="F65">
        <v>1</v>
      </c>
      <c r="G65">
        <v>1</v>
      </c>
      <c r="H65" t="s">
        <v>184</v>
      </c>
      <c r="I65">
        <v>22</v>
      </c>
      <c r="J65">
        <v>19</v>
      </c>
      <c r="K65">
        <v>41</v>
      </c>
      <c r="L65" s="4">
        <v>205.54224329411218</v>
      </c>
      <c r="M65" s="4">
        <v>183.93371832734894</v>
      </c>
      <c r="N65" s="4">
        <v>26.731254728681915</v>
      </c>
      <c r="O65" s="4">
        <v>80.844622838310315</v>
      </c>
      <c r="P65" s="4">
        <v>314.31749304580813</v>
      </c>
      <c r="Q65" s="4">
        <v>199.10867832724438</v>
      </c>
      <c r="R65" s="4">
        <v>522.72463687811683</v>
      </c>
      <c r="S65" s="4">
        <v>75.453770824340737</v>
      </c>
      <c r="T65" s="4">
        <v>122.71832419063216</v>
      </c>
      <c r="U65" s="4">
        <v>194.81239099218465</v>
      </c>
      <c r="V65" s="4">
        <v>56.139652029279802</v>
      </c>
      <c r="W65" s="19">
        <v>3474756.4866801286</v>
      </c>
      <c r="X65" s="19">
        <v>841215.0896665781</v>
      </c>
      <c r="Y65" s="19">
        <v>607473.61553402711</v>
      </c>
      <c r="Z65" s="19">
        <v>338556.47533117561</v>
      </c>
      <c r="AA65" s="19">
        <v>35547.483907816291</v>
      </c>
      <c r="AC65">
        <f t="shared" si="1"/>
        <v>14.336744515199822</v>
      </c>
      <c r="AD65">
        <f t="shared" si="2"/>
        <v>13.562216571318604</v>
      </c>
      <c r="AE65">
        <f t="shared" si="3"/>
        <v>5.1702277250312596</v>
      </c>
      <c r="AF65">
        <f t="shared" si="4"/>
        <v>8.9913637919011098</v>
      </c>
      <c r="AG65">
        <f t="shared" si="5"/>
        <v>17.729001467815614</v>
      </c>
      <c r="AH65">
        <f t="shared" si="6"/>
        <v>14.110587455072322</v>
      </c>
      <c r="AI65">
        <f t="shared" si="7"/>
        <v>22.863172065094485</v>
      </c>
      <c r="AJ65">
        <f t="shared" si="8"/>
        <v>8.6864130010229612</v>
      </c>
      <c r="AK65">
        <f t="shared" si="9"/>
        <v>11.077830301581269</v>
      </c>
      <c r="AL65">
        <f t="shared" si="10"/>
        <v>13.957520947223566</v>
      </c>
      <c r="AM65">
        <f t="shared" si="11"/>
        <v>7.4926398571718238</v>
      </c>
      <c r="AN65">
        <f t="shared" si="12"/>
        <v>1864.0698717269502</v>
      </c>
      <c r="AO65">
        <f t="shared" si="13"/>
        <v>917.17778520119975</v>
      </c>
      <c r="AP65">
        <f t="shared" si="14"/>
        <v>779.40593757940223</v>
      </c>
      <c r="AQ65">
        <f t="shared" si="15"/>
        <v>581.85606066378273</v>
      </c>
      <c r="AR65">
        <f t="shared" si="16"/>
        <v>188.54040391336889</v>
      </c>
    </row>
    <row r="66" spans="1:44" x14ac:dyDescent="0.35">
      <c r="A66" t="s">
        <v>271</v>
      </c>
      <c r="B66" s="22">
        <v>63</v>
      </c>
      <c r="C66" t="s">
        <v>186</v>
      </c>
      <c r="D66">
        <v>5</v>
      </c>
      <c r="E66">
        <v>2</v>
      </c>
      <c r="F66">
        <v>2</v>
      </c>
      <c r="G66">
        <v>1</v>
      </c>
      <c r="H66" t="s">
        <v>184</v>
      </c>
      <c r="I66">
        <v>12</v>
      </c>
      <c r="J66">
        <v>11</v>
      </c>
      <c r="K66">
        <v>23</v>
      </c>
      <c r="L66" s="4">
        <v>203.0569477064503</v>
      </c>
      <c r="M66" s="4">
        <v>270.29548383961583</v>
      </c>
      <c r="N66" s="4">
        <v>94.603370925661551</v>
      </c>
      <c r="O66" s="4">
        <v>155.84364536055577</v>
      </c>
      <c r="P66" s="4">
        <v>589.08086623425413</v>
      </c>
      <c r="Q66" s="4">
        <v>360.89395004777958</v>
      </c>
      <c r="R66" s="4">
        <v>773.90444960198317</v>
      </c>
      <c r="S66" s="4">
        <v>152.56258976014183</v>
      </c>
      <c r="T66" s="4">
        <v>255.1575732554297</v>
      </c>
      <c r="U66" s="4">
        <v>1682.1532142834253</v>
      </c>
      <c r="V66" s="4">
        <v>127.54986804548695</v>
      </c>
      <c r="W66" s="19">
        <v>3387421.4708122732</v>
      </c>
      <c r="X66" s="19">
        <v>840493.61083637015</v>
      </c>
      <c r="Y66" s="19">
        <v>1065697.9360127498</v>
      </c>
      <c r="Z66" s="19">
        <v>255470.02283246137</v>
      </c>
      <c r="AA66" s="19">
        <v>29417.028146993489</v>
      </c>
      <c r="AC66">
        <f t="shared" si="1"/>
        <v>14.249805181350737</v>
      </c>
      <c r="AD66">
        <f t="shared" si="2"/>
        <v>16.440665553426232</v>
      </c>
      <c r="AE66">
        <f t="shared" si="3"/>
        <v>9.7264264211302986</v>
      </c>
      <c r="AF66">
        <f t="shared" si="4"/>
        <v>12.48373523271604</v>
      </c>
      <c r="AG66">
        <f t="shared" si="5"/>
        <v>24.270988159410695</v>
      </c>
      <c r="AH66">
        <f t="shared" si="6"/>
        <v>18.997209006793067</v>
      </c>
      <c r="AI66">
        <f t="shared" si="7"/>
        <v>27.819138189418865</v>
      </c>
      <c r="AJ66">
        <f t="shared" si="8"/>
        <v>12.351622960572502</v>
      </c>
      <c r="AK66">
        <f t="shared" si="9"/>
        <v>15.973652470722834</v>
      </c>
      <c r="AL66">
        <f t="shared" si="10"/>
        <v>41.014061177642787</v>
      </c>
      <c r="AM66">
        <f t="shared" si="11"/>
        <v>11.293797768929942</v>
      </c>
      <c r="AN66">
        <f t="shared" si="12"/>
        <v>1840.4948983391052</v>
      </c>
      <c r="AO66">
        <f t="shared" si="13"/>
        <v>916.78438623068303</v>
      </c>
      <c r="AP66">
        <f t="shared" si="14"/>
        <v>1032.3264677478485</v>
      </c>
      <c r="AQ66">
        <f t="shared" si="15"/>
        <v>505.44042461249711</v>
      </c>
      <c r="AR66">
        <f t="shared" si="16"/>
        <v>171.51392989198717</v>
      </c>
    </row>
    <row r="67" spans="1:44" x14ac:dyDescent="0.35">
      <c r="A67" t="s">
        <v>272</v>
      </c>
      <c r="B67" s="22">
        <v>65</v>
      </c>
      <c r="C67" t="s">
        <v>186</v>
      </c>
      <c r="D67">
        <v>5</v>
      </c>
      <c r="E67">
        <v>3</v>
      </c>
      <c r="F67">
        <v>1</v>
      </c>
      <c r="G67">
        <v>1</v>
      </c>
      <c r="H67" t="s">
        <v>184</v>
      </c>
      <c r="I67">
        <v>1</v>
      </c>
      <c r="J67">
        <v>25</v>
      </c>
      <c r="K67">
        <v>26</v>
      </c>
      <c r="L67" s="4">
        <v>97.687204238815326</v>
      </c>
      <c r="M67" s="4">
        <v>392.61329808993673</v>
      </c>
      <c r="N67" s="4">
        <v>214.35767041024314</v>
      </c>
      <c r="O67" s="4">
        <v>627.92587397461807</v>
      </c>
      <c r="P67" s="4">
        <v>335.79556919152009</v>
      </c>
      <c r="Q67" s="4">
        <v>239.77236467394033</v>
      </c>
      <c r="R67" s="4">
        <v>1066.0759223789878</v>
      </c>
      <c r="S67" s="4">
        <v>252.05205657346116</v>
      </c>
      <c r="T67" s="4">
        <v>544.52008848337175</v>
      </c>
      <c r="U67" s="4">
        <v>1164.3578937257605</v>
      </c>
      <c r="V67" s="4">
        <v>211.95265962089104</v>
      </c>
      <c r="W67" s="19">
        <v>4068877.0000108713</v>
      </c>
      <c r="X67" s="19">
        <v>866258.27240570972</v>
      </c>
      <c r="Y67" s="19">
        <v>943373.58657004836</v>
      </c>
      <c r="Z67" s="19">
        <v>254179.35400760698</v>
      </c>
      <c r="AA67" s="19">
        <v>22737.277064523329</v>
      </c>
      <c r="AC67">
        <f t="shared" ref="AC67:AC73" si="17">SQRT(L67)</f>
        <v>9.8836837383040201</v>
      </c>
      <c r="AD67">
        <f t="shared" ref="AD67:AD73" si="18">SQRT(M67)</f>
        <v>19.814471935682182</v>
      </c>
      <c r="AE67">
        <f t="shared" ref="AE67:AE73" si="19">SQRT(N67)</f>
        <v>14.640958657486987</v>
      </c>
      <c r="AF67">
        <f t="shared" ref="AF67:AF73" si="20">SQRT(O67)</f>
        <v>25.058449153421648</v>
      </c>
      <c r="AG67">
        <f t="shared" ref="AG67:AG73" si="21">SQRT(P67)</f>
        <v>18.324725623908265</v>
      </c>
      <c r="AH67">
        <f t="shared" ref="AH67:AH73" si="22">SQRT(Q67)</f>
        <v>15.484584743348474</v>
      </c>
      <c r="AI67">
        <f t="shared" ref="AI67:AI73" si="23">SQRT(R67)</f>
        <v>32.650818096626431</v>
      </c>
      <c r="AJ67">
        <f t="shared" ref="AJ67:AJ73" si="24">SQRT(S67)</f>
        <v>15.876147409666526</v>
      </c>
      <c r="AK67">
        <f t="shared" ref="AK67:AK73" si="25">SQRT(T67)</f>
        <v>23.334954220725862</v>
      </c>
      <c r="AL67">
        <f t="shared" ref="AL67:AL73" si="26">SQRT(U67)</f>
        <v>34.122688840795661</v>
      </c>
      <c r="AM67">
        <f t="shared" ref="AM67:AM73" si="27">SQRT(V67)</f>
        <v>14.558594012503098</v>
      </c>
      <c r="AN67">
        <f t="shared" ref="AN67:AN73" si="28">SQRT(W67)</f>
        <v>2017.145755767508</v>
      </c>
      <c r="AO67">
        <f t="shared" ref="AO67:AO73" si="29">SQRT(X67)</f>
        <v>930.72996750169682</v>
      </c>
      <c r="AP67">
        <f t="shared" ref="AP67:AP73" si="30">SQRT(Y67)</f>
        <v>971.27420771378888</v>
      </c>
      <c r="AQ67">
        <f t="shared" ref="AQ67:AQ73" si="31">SQRT(Z67)</f>
        <v>504.16203150138841</v>
      </c>
      <c r="AR67">
        <f t="shared" ref="AR67:AR73" si="32">SQRT(AA67)</f>
        <v>150.78884927116903</v>
      </c>
    </row>
    <row r="68" spans="1:44" x14ac:dyDescent="0.35">
      <c r="A68" t="s">
        <v>273</v>
      </c>
      <c r="B68" s="23">
        <v>68</v>
      </c>
      <c r="C68" t="s">
        <v>186</v>
      </c>
      <c r="D68">
        <v>6</v>
      </c>
      <c r="E68">
        <v>1</v>
      </c>
      <c r="F68">
        <v>10</v>
      </c>
      <c r="G68">
        <v>9</v>
      </c>
      <c r="H68" t="s">
        <v>185</v>
      </c>
      <c r="I68">
        <v>0</v>
      </c>
      <c r="J68">
        <v>13</v>
      </c>
      <c r="K68">
        <v>13</v>
      </c>
      <c r="L68" s="4">
        <v>111.65532553574398</v>
      </c>
      <c r="M68" s="4">
        <v>207.66735279383769</v>
      </c>
      <c r="N68" s="4">
        <v>180.82363098015486</v>
      </c>
      <c r="O68" s="4">
        <v>449.34661634127616</v>
      </c>
      <c r="P68" s="4">
        <v>968.07836411205676</v>
      </c>
      <c r="Q68" s="4">
        <v>611.95119523739743</v>
      </c>
      <c r="R68" s="4">
        <v>2577.7314103281055</v>
      </c>
      <c r="S68" s="4">
        <v>836.24029313939457</v>
      </c>
      <c r="T68" s="4">
        <v>655.46706257160793</v>
      </c>
      <c r="U68" s="4">
        <v>90.641480415835645</v>
      </c>
      <c r="V68" s="4">
        <v>150.4416543407761</v>
      </c>
      <c r="W68" s="19">
        <v>3392482.7522885497</v>
      </c>
      <c r="X68" s="19">
        <v>382493.04245959822</v>
      </c>
      <c r="Y68" s="19">
        <v>228117.78643293641</v>
      </c>
      <c r="Z68" s="19">
        <v>472434.47039273556</v>
      </c>
      <c r="AA68" s="19">
        <v>54117.369867913367</v>
      </c>
      <c r="AC68">
        <f t="shared" si="17"/>
        <v>10.566708358601746</v>
      </c>
      <c r="AD68">
        <f t="shared" si="18"/>
        <v>14.410668020388149</v>
      </c>
      <c r="AE68">
        <f t="shared" si="19"/>
        <v>13.447067746544407</v>
      </c>
      <c r="AF68">
        <f t="shared" si="20"/>
        <v>21.197797440802102</v>
      </c>
      <c r="AG68">
        <f t="shared" si="21"/>
        <v>31.113957705699491</v>
      </c>
      <c r="AH68">
        <f t="shared" si="22"/>
        <v>24.737647326239362</v>
      </c>
      <c r="AI68">
        <f t="shared" si="23"/>
        <v>50.771364077874701</v>
      </c>
      <c r="AJ68">
        <f t="shared" si="24"/>
        <v>28.917819647051445</v>
      </c>
      <c r="AK68">
        <f t="shared" si="25"/>
        <v>25.602090980457199</v>
      </c>
      <c r="AL68">
        <f t="shared" si="26"/>
        <v>9.520581936826952</v>
      </c>
      <c r="AM68">
        <f t="shared" si="27"/>
        <v>12.265465924324934</v>
      </c>
      <c r="AN68">
        <f t="shared" si="28"/>
        <v>1841.8693635240666</v>
      </c>
      <c r="AO68">
        <f t="shared" si="29"/>
        <v>618.46021897903688</v>
      </c>
      <c r="AP68">
        <f t="shared" si="30"/>
        <v>477.61677779673573</v>
      </c>
      <c r="AQ68">
        <f t="shared" si="31"/>
        <v>687.33868681512138</v>
      </c>
      <c r="AR68">
        <f t="shared" si="32"/>
        <v>232.63140344311506</v>
      </c>
    </row>
    <row r="69" spans="1:44" x14ac:dyDescent="0.35">
      <c r="A69" t="s">
        <v>274</v>
      </c>
      <c r="B69" s="22">
        <v>70</v>
      </c>
      <c r="C69" t="s">
        <v>186</v>
      </c>
      <c r="D69">
        <v>6</v>
      </c>
      <c r="E69">
        <v>2</v>
      </c>
      <c r="F69">
        <v>6</v>
      </c>
      <c r="G69">
        <v>6</v>
      </c>
      <c r="H69" t="s">
        <v>185</v>
      </c>
      <c r="I69">
        <v>2</v>
      </c>
      <c r="J69">
        <v>5</v>
      </c>
      <c r="K69">
        <v>7</v>
      </c>
      <c r="L69" s="4">
        <v>88.662606747903965</v>
      </c>
      <c r="M69" s="4">
        <v>83.858815467940232</v>
      </c>
      <c r="N69" s="4">
        <v>50.61121138832236</v>
      </c>
      <c r="O69" s="4">
        <v>167.45975496954028</v>
      </c>
      <c r="P69" s="4">
        <v>283.72991615787095</v>
      </c>
      <c r="Q69" s="4">
        <v>218.2073187314958</v>
      </c>
      <c r="R69" s="4">
        <v>764.13509422413449</v>
      </c>
      <c r="S69" s="4">
        <v>276.34053321584906</v>
      </c>
      <c r="T69" s="4">
        <v>180.60844707066678</v>
      </c>
      <c r="U69" s="4">
        <v>266.86350414403182</v>
      </c>
      <c r="V69" s="4">
        <v>67.357098178826377</v>
      </c>
      <c r="W69" s="19">
        <v>1960560.1035875862</v>
      </c>
      <c r="X69" s="19">
        <v>241976.6375926148</v>
      </c>
      <c r="Y69" s="19">
        <v>131689.55799066057</v>
      </c>
      <c r="Z69" s="19">
        <v>309948.63893751829</v>
      </c>
      <c r="AA69" s="19">
        <v>36821.168867349763</v>
      </c>
      <c r="AC69">
        <f t="shared" si="17"/>
        <v>9.4160823460664336</v>
      </c>
      <c r="AD69">
        <f t="shared" si="18"/>
        <v>9.1574459030856534</v>
      </c>
      <c r="AE69">
        <f t="shared" si="19"/>
        <v>7.1141557045318002</v>
      </c>
      <c r="AF69">
        <f t="shared" si="20"/>
        <v>12.940624210969897</v>
      </c>
      <c r="AG69">
        <f t="shared" si="21"/>
        <v>16.844284376543605</v>
      </c>
      <c r="AH69">
        <f t="shared" si="22"/>
        <v>14.771842089986469</v>
      </c>
      <c r="AI69">
        <f t="shared" si="23"/>
        <v>27.642993582897901</v>
      </c>
      <c r="AJ69">
        <f t="shared" si="24"/>
        <v>16.623493411911021</v>
      </c>
      <c r="AK69">
        <f t="shared" si="25"/>
        <v>13.439064218563241</v>
      </c>
      <c r="AL69">
        <f t="shared" si="26"/>
        <v>16.33595739906394</v>
      </c>
      <c r="AM69">
        <f t="shared" si="27"/>
        <v>8.207137026931278</v>
      </c>
      <c r="AN69">
        <f t="shared" si="28"/>
        <v>1400.2000227066083</v>
      </c>
      <c r="AO69">
        <f t="shared" si="29"/>
        <v>491.9112090536409</v>
      </c>
      <c r="AP69">
        <f t="shared" si="30"/>
        <v>362.89055924708288</v>
      </c>
      <c r="AQ69">
        <f t="shared" si="31"/>
        <v>556.73031077669759</v>
      </c>
      <c r="AR69">
        <f t="shared" si="32"/>
        <v>191.88842817468114</v>
      </c>
    </row>
    <row r="70" spans="1:44" x14ac:dyDescent="0.35">
      <c r="A70" t="s">
        <v>275</v>
      </c>
      <c r="B70" s="22">
        <v>72</v>
      </c>
      <c r="C70" t="s">
        <v>186</v>
      </c>
      <c r="D70">
        <v>6</v>
      </c>
      <c r="E70">
        <v>3</v>
      </c>
      <c r="F70">
        <v>6</v>
      </c>
      <c r="G70">
        <v>5</v>
      </c>
      <c r="H70" t="s">
        <v>185</v>
      </c>
      <c r="I70">
        <v>17</v>
      </c>
      <c r="J70">
        <v>26</v>
      </c>
      <c r="K70">
        <v>43</v>
      </c>
      <c r="L70" s="4">
        <v>264.80632052823711</v>
      </c>
      <c r="M70" s="4">
        <v>259.8927519003048</v>
      </c>
      <c r="N70" s="4">
        <v>70.331121809288732</v>
      </c>
      <c r="O70" s="4">
        <v>158.28394119848124</v>
      </c>
      <c r="P70" s="4">
        <v>446.29585994097471</v>
      </c>
      <c r="Q70" s="4">
        <v>264.71455414823276</v>
      </c>
      <c r="R70" s="4">
        <v>786.90321974941173</v>
      </c>
      <c r="S70" s="4">
        <v>154.99173682854749</v>
      </c>
      <c r="T70" s="4">
        <v>155.86098637343335</v>
      </c>
      <c r="U70" s="4">
        <v>100.40438706913574</v>
      </c>
      <c r="V70" s="4">
        <v>60.224841028341025</v>
      </c>
      <c r="W70" s="19">
        <v>4093053.5474759242</v>
      </c>
      <c r="X70" s="19">
        <v>1004206.0092705979</v>
      </c>
      <c r="Y70" s="19">
        <v>580792.74282952235</v>
      </c>
      <c r="Z70" s="19">
        <v>389122.16476149322</v>
      </c>
      <c r="AA70" s="19">
        <v>30585.908367518641</v>
      </c>
      <c r="AC70">
        <f t="shared" si="17"/>
        <v>16.272870691068526</v>
      </c>
      <c r="AD70">
        <f t="shared" si="18"/>
        <v>16.121189531182395</v>
      </c>
      <c r="AE70">
        <f t="shared" si="19"/>
        <v>8.3863652322856019</v>
      </c>
      <c r="AF70">
        <f t="shared" si="20"/>
        <v>12.581094594608263</v>
      </c>
      <c r="AG70">
        <f t="shared" si="21"/>
        <v>21.125715607784148</v>
      </c>
      <c r="AH70">
        <f t="shared" si="22"/>
        <v>16.270050834223991</v>
      </c>
      <c r="AI70">
        <f t="shared" si="23"/>
        <v>28.051795303499055</v>
      </c>
      <c r="AJ70">
        <f t="shared" si="24"/>
        <v>12.449567736614291</v>
      </c>
      <c r="AK70">
        <f t="shared" si="25"/>
        <v>12.484429757639447</v>
      </c>
      <c r="AL70">
        <f t="shared" si="26"/>
        <v>10.020198953570519</v>
      </c>
      <c r="AM70">
        <f t="shared" si="27"/>
        <v>7.7604665470795648</v>
      </c>
      <c r="AN70">
        <f t="shared" si="28"/>
        <v>2023.1296417866859</v>
      </c>
      <c r="AO70">
        <f t="shared" si="29"/>
        <v>1002.1007979592662</v>
      </c>
      <c r="AP70">
        <f t="shared" si="30"/>
        <v>762.09759403210444</v>
      </c>
      <c r="AQ70">
        <f t="shared" si="31"/>
        <v>623.79657322038349</v>
      </c>
      <c r="AR70">
        <f t="shared" si="32"/>
        <v>174.88827395659962</v>
      </c>
    </row>
    <row r="71" spans="1:44" x14ac:dyDescent="0.35">
      <c r="A71" t="s">
        <v>276</v>
      </c>
      <c r="B71" s="22">
        <v>67</v>
      </c>
      <c r="C71" t="s">
        <v>186</v>
      </c>
      <c r="D71">
        <v>6</v>
      </c>
      <c r="E71">
        <v>1</v>
      </c>
      <c r="F71">
        <v>2</v>
      </c>
      <c r="G71">
        <v>1</v>
      </c>
      <c r="H71" t="s">
        <v>184</v>
      </c>
      <c r="I71">
        <v>7</v>
      </c>
      <c r="J71">
        <v>35</v>
      </c>
      <c r="K71">
        <v>42</v>
      </c>
      <c r="L71" s="4">
        <v>229.79502629227611</v>
      </c>
      <c r="M71" s="4">
        <v>204.07495081658604</v>
      </c>
      <c r="N71" s="4">
        <v>51.332605262616219</v>
      </c>
      <c r="O71" s="4">
        <v>180.73160296012398</v>
      </c>
      <c r="P71" s="4">
        <v>381.91591076834482</v>
      </c>
      <c r="Q71" s="4">
        <v>242.64794215734966</v>
      </c>
      <c r="R71" s="4">
        <v>680.93203937807573</v>
      </c>
      <c r="S71" s="4">
        <v>217.38396140138411</v>
      </c>
      <c r="T71" s="4">
        <v>133.83500641255799</v>
      </c>
      <c r="U71" s="4">
        <v>164.67096219863782</v>
      </c>
      <c r="V71" s="4">
        <v>116.3616389643969</v>
      </c>
      <c r="W71" s="19">
        <v>2979368.3533728961</v>
      </c>
      <c r="X71" s="19">
        <v>876470.58720555028</v>
      </c>
      <c r="Y71" s="19">
        <v>510050.95129328949</v>
      </c>
      <c r="Z71" s="19">
        <v>302808.26084432378</v>
      </c>
      <c r="AA71" s="19">
        <v>31671.589893970951</v>
      </c>
      <c r="AC71">
        <f t="shared" si="17"/>
        <v>15.158991598792978</v>
      </c>
      <c r="AD71">
        <f t="shared" si="18"/>
        <v>14.285480419523385</v>
      </c>
      <c r="AE71">
        <f t="shared" si="19"/>
        <v>7.1646776105150902</v>
      </c>
      <c r="AF71">
        <f t="shared" si="20"/>
        <v>13.443645449063434</v>
      </c>
      <c r="AG71">
        <f t="shared" si="21"/>
        <v>19.542668977607558</v>
      </c>
      <c r="AH71">
        <f t="shared" si="22"/>
        <v>15.577160914536051</v>
      </c>
      <c r="AI71">
        <f t="shared" si="23"/>
        <v>26.094674540566235</v>
      </c>
      <c r="AJ71">
        <f t="shared" si="24"/>
        <v>14.743946601957839</v>
      </c>
      <c r="AK71">
        <f t="shared" si="25"/>
        <v>11.568708070158827</v>
      </c>
      <c r="AL71">
        <f t="shared" si="26"/>
        <v>12.832418408025738</v>
      </c>
      <c r="AM71">
        <f t="shared" si="27"/>
        <v>10.787105217081963</v>
      </c>
      <c r="AN71">
        <f t="shared" si="28"/>
        <v>1726.0846889341485</v>
      </c>
      <c r="AO71">
        <f t="shared" si="29"/>
        <v>936.20007861864133</v>
      </c>
      <c r="AP71">
        <f t="shared" si="30"/>
        <v>714.17851500397956</v>
      </c>
      <c r="AQ71">
        <f t="shared" si="31"/>
        <v>550.28016577405708</v>
      </c>
      <c r="AR71">
        <f t="shared" si="32"/>
        <v>177.9651367374266</v>
      </c>
    </row>
    <row r="72" spans="1:44" x14ac:dyDescent="0.35">
      <c r="A72" t="s">
        <v>277</v>
      </c>
      <c r="B72" s="22">
        <v>69</v>
      </c>
      <c r="C72" t="s">
        <v>186</v>
      </c>
      <c r="D72">
        <v>6</v>
      </c>
      <c r="E72">
        <v>2</v>
      </c>
      <c r="F72">
        <v>1</v>
      </c>
      <c r="G72">
        <v>1</v>
      </c>
      <c r="H72" t="s">
        <v>184</v>
      </c>
      <c r="I72">
        <v>14</v>
      </c>
      <c r="J72">
        <v>4</v>
      </c>
      <c r="K72">
        <v>18</v>
      </c>
      <c r="L72" s="4">
        <v>90.138896856352204</v>
      </c>
      <c r="M72" s="4">
        <v>70.346992471894623</v>
      </c>
      <c r="N72" s="4">
        <v>36.573407114107063</v>
      </c>
      <c r="O72" s="4">
        <v>143.12929409672691</v>
      </c>
      <c r="P72" s="4">
        <v>196.6025301532087</v>
      </c>
      <c r="Q72" s="4">
        <v>150.49081684046826</v>
      </c>
      <c r="R72" s="4">
        <v>684.82800250482069</v>
      </c>
      <c r="S72" s="4">
        <v>169.29034860184839</v>
      </c>
      <c r="T72" s="4">
        <v>136.50443079507076</v>
      </c>
      <c r="U72" s="4">
        <v>128.62890789134318</v>
      </c>
      <c r="V72" s="4">
        <v>45.381394084237201</v>
      </c>
      <c r="W72" s="19">
        <v>2347817.1457713959</v>
      </c>
      <c r="X72" s="19">
        <v>353068.32303331012</v>
      </c>
      <c r="Y72" s="19">
        <v>220577.28839896992</v>
      </c>
      <c r="Z72" s="19">
        <v>566628.34667162772</v>
      </c>
      <c r="AA72" s="19">
        <v>78433.969653762397</v>
      </c>
      <c r="AC72">
        <f t="shared" si="17"/>
        <v>9.4941506653492809</v>
      </c>
      <c r="AD72">
        <f t="shared" si="18"/>
        <v>8.3873113970982747</v>
      </c>
      <c r="AE72">
        <f t="shared" si="19"/>
        <v>6.0475951513065969</v>
      </c>
      <c r="AF72">
        <f t="shared" si="20"/>
        <v>11.963665579442068</v>
      </c>
      <c r="AG72">
        <f t="shared" si="21"/>
        <v>14.021502421395814</v>
      </c>
      <c r="AH72">
        <f t="shared" si="22"/>
        <v>12.267469863034849</v>
      </c>
      <c r="AI72">
        <f t="shared" si="23"/>
        <v>26.169218607073859</v>
      </c>
      <c r="AJ72">
        <f t="shared" si="24"/>
        <v>13.01116246158845</v>
      </c>
      <c r="AK72">
        <f t="shared" si="25"/>
        <v>11.683511064533246</v>
      </c>
      <c r="AL72">
        <f t="shared" si="26"/>
        <v>11.341468506826757</v>
      </c>
      <c r="AM72">
        <f t="shared" si="27"/>
        <v>6.7365713893817825</v>
      </c>
      <c r="AN72">
        <f t="shared" si="28"/>
        <v>1532.2588377201143</v>
      </c>
      <c r="AO72">
        <f t="shared" si="29"/>
        <v>594.19552592838511</v>
      </c>
      <c r="AP72">
        <f t="shared" si="30"/>
        <v>469.65656430946422</v>
      </c>
      <c r="AQ72">
        <f t="shared" si="31"/>
        <v>752.74719971025308</v>
      </c>
      <c r="AR72">
        <f t="shared" si="32"/>
        <v>280.06065352662876</v>
      </c>
    </row>
    <row r="73" spans="1:44" x14ac:dyDescent="0.35">
      <c r="A73" t="s">
        <v>278</v>
      </c>
      <c r="B73" s="22">
        <v>71</v>
      </c>
      <c r="C73" t="s">
        <v>186</v>
      </c>
      <c r="D73">
        <v>6</v>
      </c>
      <c r="E73">
        <v>3</v>
      </c>
      <c r="F73">
        <v>1</v>
      </c>
      <c r="G73">
        <v>1</v>
      </c>
      <c r="H73" t="s">
        <v>184</v>
      </c>
      <c r="I73">
        <v>7</v>
      </c>
      <c r="J73">
        <v>15</v>
      </c>
      <c r="K73">
        <v>22</v>
      </c>
      <c r="L73" s="4">
        <v>194.19995306076819</v>
      </c>
      <c r="M73" s="4">
        <v>336.94005446064767</v>
      </c>
      <c r="N73" s="4">
        <v>120.00217225553176</v>
      </c>
      <c r="O73" s="4">
        <v>437.03935914205113</v>
      </c>
      <c r="P73" s="4">
        <v>417.82372128797954</v>
      </c>
      <c r="Q73" s="4">
        <v>309.49088944000999</v>
      </c>
      <c r="R73" s="4">
        <v>3191.8809380916687</v>
      </c>
      <c r="S73" s="4">
        <v>267.25985891022248</v>
      </c>
      <c r="T73" s="4">
        <v>278.82596875651961</v>
      </c>
      <c r="U73" s="4">
        <v>567.06188527296797</v>
      </c>
      <c r="V73" s="4">
        <v>142.73075781445388</v>
      </c>
      <c r="W73" s="19">
        <v>3893731.2022259757</v>
      </c>
      <c r="X73" s="19">
        <v>876270.37113675836</v>
      </c>
      <c r="Y73" s="19">
        <v>594430.20101742249</v>
      </c>
      <c r="Z73" s="19">
        <v>277912.07194121217</v>
      </c>
      <c r="AA73" s="19">
        <v>45507.167392940275</v>
      </c>
      <c r="AC73">
        <f t="shared" si="17"/>
        <v>13.935564325163448</v>
      </c>
      <c r="AD73">
        <f t="shared" si="18"/>
        <v>18.355926957270441</v>
      </c>
      <c r="AE73">
        <f t="shared" si="19"/>
        <v>10.954550299100907</v>
      </c>
      <c r="AF73">
        <f t="shared" si="20"/>
        <v>20.905486340720493</v>
      </c>
      <c r="AG73">
        <f t="shared" si="21"/>
        <v>20.44073680883298</v>
      </c>
      <c r="AH73">
        <f t="shared" si="22"/>
        <v>17.592353152435578</v>
      </c>
      <c r="AI73">
        <f t="shared" si="23"/>
        <v>56.496733871009468</v>
      </c>
      <c r="AJ73">
        <f t="shared" si="24"/>
        <v>16.348084258108731</v>
      </c>
      <c r="AK73">
        <f t="shared" si="25"/>
        <v>16.698082786850698</v>
      </c>
      <c r="AL73">
        <f t="shared" si="26"/>
        <v>23.813061232713611</v>
      </c>
      <c r="AM73">
        <f t="shared" si="27"/>
        <v>11.94699785780737</v>
      </c>
      <c r="AN73">
        <f t="shared" si="28"/>
        <v>1973.2539629317803</v>
      </c>
      <c r="AO73">
        <f t="shared" si="29"/>
        <v>936.09314234041813</v>
      </c>
      <c r="AP73">
        <f t="shared" si="30"/>
        <v>770.99299673694998</v>
      </c>
      <c r="AQ73">
        <f t="shared" si="31"/>
        <v>527.17366392984025</v>
      </c>
      <c r="AR73">
        <f t="shared" si="32"/>
        <v>213.32409004362418</v>
      </c>
    </row>
  </sheetData>
  <conditionalFormatting sqref="I1:K7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4"/>
  <sheetViews>
    <sheetView workbookViewId="0">
      <selection activeCell="M20" sqref="M20"/>
    </sheetView>
  </sheetViews>
  <sheetFormatPr defaultRowHeight="14.5" x14ac:dyDescent="0.35"/>
  <sheetData>
    <row r="1" spans="1:6" x14ac:dyDescent="0.35">
      <c r="A1" t="s">
        <v>176</v>
      </c>
    </row>
    <row r="2" spans="1:6" x14ac:dyDescent="0.35">
      <c r="A2" t="s">
        <v>97</v>
      </c>
      <c r="B2" t="s">
        <v>98</v>
      </c>
      <c r="C2" t="s">
        <v>99</v>
      </c>
      <c r="F2" t="s">
        <v>100</v>
      </c>
    </row>
    <row r="3" spans="1:6" ht="15.5" x14ac:dyDescent="0.35">
      <c r="A3" t="s">
        <v>101</v>
      </c>
      <c r="B3">
        <v>1</v>
      </c>
      <c r="C3">
        <v>10.45</v>
      </c>
      <c r="F3" s="16" t="s">
        <v>102</v>
      </c>
    </row>
    <row r="4" spans="1:6" ht="15.5" x14ac:dyDescent="0.35">
      <c r="A4" t="s">
        <v>103</v>
      </c>
      <c r="B4">
        <v>2</v>
      </c>
      <c r="C4">
        <v>10.62</v>
      </c>
      <c r="F4" s="16" t="s">
        <v>104</v>
      </c>
    </row>
    <row r="5" spans="1:6" ht="15.5" x14ac:dyDescent="0.35">
      <c r="A5" t="s">
        <v>105</v>
      </c>
      <c r="B5">
        <v>3</v>
      </c>
      <c r="C5">
        <v>10.75</v>
      </c>
      <c r="F5" s="17" t="s">
        <v>106</v>
      </c>
    </row>
    <row r="6" spans="1:6" x14ac:dyDescent="0.35">
      <c r="A6" t="s">
        <v>107</v>
      </c>
      <c r="B6">
        <v>4</v>
      </c>
      <c r="C6">
        <v>10.01</v>
      </c>
    </row>
    <row r="7" spans="1:6" x14ac:dyDescent="0.35">
      <c r="A7" t="s">
        <v>108</v>
      </c>
      <c r="B7">
        <v>5</v>
      </c>
      <c r="C7">
        <v>10.119999999999999</v>
      </c>
    </row>
    <row r="8" spans="1:6" x14ac:dyDescent="0.35">
      <c r="A8" t="s">
        <v>109</v>
      </c>
      <c r="B8">
        <v>6</v>
      </c>
      <c r="C8">
        <v>10.28</v>
      </c>
    </row>
    <row r="9" spans="1:6" x14ac:dyDescent="0.35">
      <c r="A9" t="s">
        <v>110</v>
      </c>
      <c r="B9">
        <v>7</v>
      </c>
      <c r="C9">
        <v>10.32</v>
      </c>
    </row>
    <row r="10" spans="1:6" x14ac:dyDescent="0.35">
      <c r="A10" t="s">
        <v>111</v>
      </c>
      <c r="B10">
        <v>8</v>
      </c>
      <c r="C10">
        <v>10.75</v>
      </c>
    </row>
    <row r="11" spans="1:6" x14ac:dyDescent="0.35">
      <c r="A11" t="s">
        <v>112</v>
      </c>
      <c r="B11">
        <v>9</v>
      </c>
      <c r="C11">
        <v>10.63</v>
      </c>
    </row>
    <row r="12" spans="1:6" x14ac:dyDescent="0.35">
      <c r="A12" t="s">
        <v>113</v>
      </c>
      <c r="B12">
        <v>10</v>
      </c>
      <c r="C12">
        <v>10.51</v>
      </c>
    </row>
    <row r="13" spans="1:6" x14ac:dyDescent="0.35">
      <c r="A13" t="s">
        <v>114</v>
      </c>
      <c r="B13">
        <v>11</v>
      </c>
      <c r="C13">
        <v>10.28</v>
      </c>
    </row>
    <row r="14" spans="1:6" x14ac:dyDescent="0.35">
      <c r="A14" t="s">
        <v>115</v>
      </c>
      <c r="B14">
        <v>12</v>
      </c>
      <c r="C14">
        <v>10.25</v>
      </c>
    </row>
    <row r="15" spans="1:6" x14ac:dyDescent="0.35">
      <c r="A15" t="s">
        <v>116</v>
      </c>
      <c r="B15">
        <v>13</v>
      </c>
      <c r="C15">
        <v>10.54</v>
      </c>
    </row>
    <row r="16" spans="1:6" x14ac:dyDescent="0.35">
      <c r="A16" t="s">
        <v>117</v>
      </c>
      <c r="B16">
        <v>14</v>
      </c>
      <c r="C16">
        <v>10.039999999999999</v>
      </c>
    </row>
    <row r="17" spans="1:3" x14ac:dyDescent="0.35">
      <c r="A17" t="s">
        <v>118</v>
      </c>
      <c r="B17">
        <v>15</v>
      </c>
      <c r="C17">
        <v>10.33</v>
      </c>
    </row>
    <row r="18" spans="1:3" x14ac:dyDescent="0.35">
      <c r="A18" t="s">
        <v>119</v>
      </c>
      <c r="B18">
        <v>16</v>
      </c>
      <c r="C18">
        <v>10.220000000000001</v>
      </c>
    </row>
    <row r="19" spans="1:3" x14ac:dyDescent="0.35">
      <c r="A19" t="s">
        <v>120</v>
      </c>
      <c r="B19">
        <v>17</v>
      </c>
      <c r="C19">
        <v>10.199999999999999</v>
      </c>
    </row>
    <row r="20" spans="1:3" x14ac:dyDescent="0.35">
      <c r="A20" t="s">
        <v>121</v>
      </c>
      <c r="B20">
        <v>18</v>
      </c>
      <c r="C20">
        <v>10.34</v>
      </c>
    </row>
    <row r="21" spans="1:3" x14ac:dyDescent="0.35">
      <c r="A21" t="s">
        <v>122</v>
      </c>
      <c r="B21">
        <v>19</v>
      </c>
      <c r="C21">
        <v>10.32</v>
      </c>
    </row>
    <row r="22" spans="1:3" x14ac:dyDescent="0.35">
      <c r="A22" t="s">
        <v>123</v>
      </c>
      <c r="B22">
        <v>20</v>
      </c>
      <c r="C22">
        <v>10.25</v>
      </c>
    </row>
    <row r="23" spans="1:3" x14ac:dyDescent="0.35">
      <c r="A23" t="s">
        <v>124</v>
      </c>
      <c r="B23">
        <v>21</v>
      </c>
      <c r="C23">
        <v>10.220000000000001</v>
      </c>
    </row>
    <row r="24" spans="1:3" x14ac:dyDescent="0.35">
      <c r="A24" t="s">
        <v>125</v>
      </c>
      <c r="B24">
        <v>22</v>
      </c>
      <c r="C24">
        <v>10.74</v>
      </c>
    </row>
    <row r="25" spans="1:3" x14ac:dyDescent="0.35">
      <c r="A25" t="s">
        <v>126</v>
      </c>
      <c r="B25">
        <v>23</v>
      </c>
      <c r="C25">
        <v>10.199999999999999</v>
      </c>
    </row>
    <row r="26" spans="1:3" x14ac:dyDescent="0.35">
      <c r="A26" t="s">
        <v>127</v>
      </c>
      <c r="B26">
        <v>24</v>
      </c>
      <c r="C26">
        <v>10.15</v>
      </c>
    </row>
    <row r="27" spans="1:3" x14ac:dyDescent="0.35">
      <c r="A27" t="s">
        <v>128</v>
      </c>
      <c r="B27">
        <v>25</v>
      </c>
      <c r="C27">
        <v>10.47</v>
      </c>
    </row>
    <row r="28" spans="1:3" x14ac:dyDescent="0.35">
      <c r="A28" t="s">
        <v>129</v>
      </c>
      <c r="B28">
        <v>26</v>
      </c>
      <c r="C28">
        <v>10.42</v>
      </c>
    </row>
    <row r="29" spans="1:3" x14ac:dyDescent="0.35">
      <c r="A29" t="s">
        <v>130</v>
      </c>
      <c r="B29">
        <v>27</v>
      </c>
      <c r="C29">
        <v>10.06</v>
      </c>
    </row>
    <row r="30" spans="1:3" x14ac:dyDescent="0.35">
      <c r="A30" t="s">
        <v>131</v>
      </c>
      <c r="B30">
        <v>28</v>
      </c>
      <c r="C30">
        <v>10.7</v>
      </c>
    </row>
    <row r="31" spans="1:3" x14ac:dyDescent="0.35">
      <c r="A31" t="s">
        <v>132</v>
      </c>
      <c r="B31">
        <v>29</v>
      </c>
      <c r="C31">
        <v>10.68</v>
      </c>
    </row>
    <row r="32" spans="1:3" x14ac:dyDescent="0.35">
      <c r="A32" t="s">
        <v>133</v>
      </c>
      <c r="B32">
        <v>30</v>
      </c>
      <c r="C32">
        <v>10.050000000000001</v>
      </c>
    </row>
    <row r="33" spans="1:3" x14ac:dyDescent="0.35">
      <c r="A33" t="s">
        <v>134</v>
      </c>
      <c r="B33">
        <v>31</v>
      </c>
      <c r="C33">
        <v>10.57</v>
      </c>
    </row>
    <row r="34" spans="1:3" x14ac:dyDescent="0.35">
      <c r="A34" t="s">
        <v>135</v>
      </c>
      <c r="B34">
        <v>32</v>
      </c>
      <c r="C34">
        <v>10.85</v>
      </c>
    </row>
    <row r="35" spans="1:3" x14ac:dyDescent="0.35">
      <c r="A35" t="s">
        <v>136</v>
      </c>
      <c r="B35">
        <v>33</v>
      </c>
      <c r="C35">
        <v>10.35</v>
      </c>
    </row>
    <row r="36" spans="1:3" x14ac:dyDescent="0.35">
      <c r="A36" t="s">
        <v>137</v>
      </c>
      <c r="B36">
        <v>34</v>
      </c>
      <c r="C36">
        <v>10.15</v>
      </c>
    </row>
    <row r="37" spans="1:3" x14ac:dyDescent="0.35">
      <c r="A37" t="s">
        <v>138</v>
      </c>
      <c r="B37">
        <v>35</v>
      </c>
      <c r="C37">
        <v>10.5</v>
      </c>
    </row>
    <row r="38" spans="1:3" x14ac:dyDescent="0.35">
      <c r="A38" t="s">
        <v>139</v>
      </c>
      <c r="B38">
        <v>36</v>
      </c>
      <c r="C38">
        <v>10.46</v>
      </c>
    </row>
    <row r="39" spans="1:3" x14ac:dyDescent="0.35">
      <c r="A39" t="s">
        <v>140</v>
      </c>
      <c r="B39">
        <v>37</v>
      </c>
      <c r="C39">
        <v>10.08</v>
      </c>
    </row>
    <row r="40" spans="1:3" x14ac:dyDescent="0.35">
      <c r="A40" t="s">
        <v>141</v>
      </c>
      <c r="B40">
        <v>38</v>
      </c>
      <c r="C40">
        <v>10.72</v>
      </c>
    </row>
    <row r="41" spans="1:3" x14ac:dyDescent="0.35">
      <c r="A41" t="s">
        <v>142</v>
      </c>
      <c r="B41">
        <v>39</v>
      </c>
      <c r="C41">
        <v>10.71</v>
      </c>
    </row>
    <row r="42" spans="1:3" x14ac:dyDescent="0.35">
      <c r="A42" t="s">
        <v>143</v>
      </c>
      <c r="B42">
        <v>40</v>
      </c>
      <c r="C42">
        <v>10.34</v>
      </c>
    </row>
    <row r="43" spans="1:3" x14ac:dyDescent="0.35">
      <c r="A43" t="s">
        <v>144</v>
      </c>
      <c r="B43">
        <v>41</v>
      </c>
      <c r="C43">
        <v>10.28</v>
      </c>
    </row>
    <row r="44" spans="1:3" x14ac:dyDescent="0.35">
      <c r="A44" t="s">
        <v>145</v>
      </c>
      <c r="B44">
        <v>42</v>
      </c>
      <c r="C44">
        <v>10.14</v>
      </c>
    </row>
    <row r="45" spans="1:3" x14ac:dyDescent="0.35">
      <c r="A45" t="s">
        <v>146</v>
      </c>
      <c r="B45">
        <v>43</v>
      </c>
      <c r="C45">
        <v>10.83</v>
      </c>
    </row>
    <row r="46" spans="1:3" x14ac:dyDescent="0.35">
      <c r="A46" t="s">
        <v>147</v>
      </c>
      <c r="B46">
        <v>44</v>
      </c>
      <c r="C46">
        <v>10.57</v>
      </c>
    </row>
    <row r="47" spans="1:3" x14ac:dyDescent="0.35">
      <c r="A47" t="s">
        <v>148</v>
      </c>
      <c r="B47">
        <v>45</v>
      </c>
      <c r="C47">
        <v>10.16</v>
      </c>
    </row>
    <row r="48" spans="1:3" x14ac:dyDescent="0.35">
      <c r="A48" t="s">
        <v>149</v>
      </c>
      <c r="B48">
        <v>46</v>
      </c>
      <c r="C48">
        <v>10.5</v>
      </c>
    </row>
    <row r="49" spans="1:3" x14ac:dyDescent="0.35">
      <c r="A49" t="s">
        <v>150</v>
      </c>
      <c r="B49">
        <v>47</v>
      </c>
      <c r="C49">
        <v>10.050000000000001</v>
      </c>
    </row>
    <row r="50" spans="1:3" x14ac:dyDescent="0.35">
      <c r="A50" t="s">
        <v>151</v>
      </c>
      <c r="B50">
        <v>48</v>
      </c>
      <c r="C50">
        <v>10.62</v>
      </c>
    </row>
    <row r="51" spans="1:3" x14ac:dyDescent="0.35">
      <c r="A51" t="s">
        <v>152</v>
      </c>
      <c r="B51">
        <v>49</v>
      </c>
      <c r="C51">
        <v>10.95</v>
      </c>
    </row>
    <row r="52" spans="1:3" x14ac:dyDescent="0.35">
      <c r="A52" t="s">
        <v>153</v>
      </c>
      <c r="B52">
        <v>50</v>
      </c>
      <c r="C52">
        <v>10.93</v>
      </c>
    </row>
    <row r="53" spans="1:3" x14ac:dyDescent="0.35">
      <c r="A53" t="s">
        <v>154</v>
      </c>
      <c r="B53">
        <v>51</v>
      </c>
      <c r="C53">
        <v>10.56</v>
      </c>
    </row>
    <row r="54" spans="1:3" x14ac:dyDescent="0.35">
      <c r="A54" t="s">
        <v>155</v>
      </c>
      <c r="B54">
        <v>52</v>
      </c>
      <c r="C54">
        <v>10.55</v>
      </c>
    </row>
    <row r="55" spans="1:3" x14ac:dyDescent="0.35">
      <c r="A55" t="s">
        <v>156</v>
      </c>
      <c r="B55">
        <v>53</v>
      </c>
      <c r="C55">
        <v>10.45</v>
      </c>
    </row>
    <row r="56" spans="1:3" x14ac:dyDescent="0.35">
      <c r="A56" t="s">
        <v>157</v>
      </c>
      <c r="B56">
        <v>54</v>
      </c>
      <c r="C56">
        <v>10.81</v>
      </c>
    </row>
    <row r="57" spans="1:3" x14ac:dyDescent="0.35">
      <c r="A57" t="s">
        <v>158</v>
      </c>
      <c r="B57">
        <v>55</v>
      </c>
      <c r="C57">
        <v>10.119999999999999</v>
      </c>
    </row>
    <row r="58" spans="1:3" x14ac:dyDescent="0.35">
      <c r="A58" t="s">
        <v>159</v>
      </c>
      <c r="B58">
        <v>56</v>
      </c>
      <c r="C58">
        <v>10.24</v>
      </c>
    </row>
    <row r="59" spans="1:3" x14ac:dyDescent="0.35">
      <c r="A59" t="s">
        <v>160</v>
      </c>
      <c r="B59">
        <v>57</v>
      </c>
      <c r="C59">
        <v>10.99</v>
      </c>
    </row>
    <row r="60" spans="1:3" x14ac:dyDescent="0.35">
      <c r="A60" t="s">
        <v>161</v>
      </c>
      <c r="B60">
        <v>58</v>
      </c>
      <c r="C60">
        <v>10.77</v>
      </c>
    </row>
    <row r="61" spans="1:3" x14ac:dyDescent="0.35">
      <c r="A61" t="s">
        <v>162</v>
      </c>
      <c r="B61">
        <v>59</v>
      </c>
      <c r="C61">
        <v>10.74</v>
      </c>
    </row>
    <row r="62" spans="1:3" x14ac:dyDescent="0.35">
      <c r="A62" t="s">
        <v>163</v>
      </c>
      <c r="B62">
        <v>60</v>
      </c>
      <c r="C62">
        <v>10.72</v>
      </c>
    </row>
    <row r="63" spans="1:3" x14ac:dyDescent="0.35">
      <c r="A63" t="s">
        <v>164</v>
      </c>
      <c r="B63">
        <v>61</v>
      </c>
      <c r="C63">
        <v>10.31</v>
      </c>
    </row>
    <row r="64" spans="1:3" x14ac:dyDescent="0.35">
      <c r="A64" t="s">
        <v>165</v>
      </c>
      <c r="B64">
        <v>62</v>
      </c>
      <c r="C64">
        <v>10.97</v>
      </c>
    </row>
    <row r="65" spans="1:3" x14ac:dyDescent="0.35">
      <c r="A65" t="s">
        <v>166</v>
      </c>
      <c r="B65">
        <v>63</v>
      </c>
      <c r="C65">
        <v>10.75</v>
      </c>
    </row>
    <row r="66" spans="1:3" x14ac:dyDescent="0.35">
      <c r="A66" t="s">
        <v>167</v>
      </c>
      <c r="B66">
        <v>64</v>
      </c>
      <c r="C66">
        <v>10.5</v>
      </c>
    </row>
    <row r="67" spans="1:3" x14ac:dyDescent="0.35">
      <c r="A67" t="s">
        <v>168</v>
      </c>
      <c r="B67">
        <v>65</v>
      </c>
      <c r="C67">
        <v>10.33</v>
      </c>
    </row>
    <row r="68" spans="1:3" x14ac:dyDescent="0.35">
      <c r="A68" t="s">
        <v>169</v>
      </c>
      <c r="B68">
        <v>66</v>
      </c>
      <c r="C68">
        <v>10.3</v>
      </c>
    </row>
    <row r="69" spans="1:3" x14ac:dyDescent="0.35">
      <c r="A69" t="s">
        <v>170</v>
      </c>
      <c r="B69">
        <v>67</v>
      </c>
      <c r="C69">
        <v>10.81</v>
      </c>
    </row>
    <row r="70" spans="1:3" x14ac:dyDescent="0.35">
      <c r="A70" t="s">
        <v>171</v>
      </c>
      <c r="B70">
        <v>68</v>
      </c>
      <c r="C70">
        <v>10.85</v>
      </c>
    </row>
    <row r="71" spans="1:3" x14ac:dyDescent="0.35">
      <c r="A71" t="s">
        <v>172</v>
      </c>
      <c r="B71">
        <v>69</v>
      </c>
      <c r="C71">
        <v>10.64</v>
      </c>
    </row>
    <row r="72" spans="1:3" x14ac:dyDescent="0.35">
      <c r="A72" t="s">
        <v>173</v>
      </c>
      <c r="B72">
        <v>70</v>
      </c>
      <c r="C72">
        <v>10.67</v>
      </c>
    </row>
    <row r="73" spans="1:3" x14ac:dyDescent="0.35">
      <c r="A73" t="s">
        <v>174</v>
      </c>
      <c r="B73">
        <v>71</v>
      </c>
      <c r="C73">
        <v>10.18</v>
      </c>
    </row>
    <row r="74" spans="1:3" x14ac:dyDescent="0.35">
      <c r="A74" t="s">
        <v>175</v>
      </c>
      <c r="B74">
        <v>72</v>
      </c>
      <c r="C74">
        <v>10.3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C583A-F4E9-45F2-BA65-0525983DAA93}">
  <dimension ref="A1:AA73"/>
  <sheetViews>
    <sheetView zoomScaleNormal="100" workbookViewId="0">
      <selection activeCell="P81" sqref="P81"/>
    </sheetView>
  </sheetViews>
  <sheetFormatPr defaultRowHeight="14.5" x14ac:dyDescent="0.35"/>
  <cols>
    <col min="1" max="1" width="19.453125" customWidth="1"/>
    <col min="8" max="8" width="19.453125" customWidth="1"/>
    <col min="9" max="9" width="12.453125" customWidth="1"/>
    <col min="10" max="10" width="12.54296875" customWidth="1"/>
    <col min="11" max="11" width="12.1796875" customWidth="1"/>
    <col min="12" max="12" width="10.1796875" bestFit="1" customWidth="1"/>
    <col min="13" max="13" width="9.54296875" bestFit="1" customWidth="1"/>
    <col min="14" max="14" width="10" bestFit="1" customWidth="1"/>
    <col min="15" max="15" width="8.7265625" bestFit="1" customWidth="1"/>
    <col min="16" max="16" width="10.1796875" bestFit="1" customWidth="1"/>
    <col min="17" max="17" width="8.1796875" bestFit="1" customWidth="1"/>
    <col min="18" max="18" width="9" bestFit="1" customWidth="1"/>
    <col min="19" max="19" width="8.54296875" bestFit="1" customWidth="1"/>
    <col min="20" max="20" width="8.1796875" bestFit="1" customWidth="1"/>
    <col min="21" max="21" width="9.81640625" bestFit="1" customWidth="1"/>
    <col min="22" max="22" width="7.1796875" bestFit="1" customWidth="1"/>
    <col min="23" max="23" width="11" style="19" customWidth="1"/>
    <col min="24" max="24" width="12.1796875" style="19" customWidth="1"/>
    <col min="25" max="25" width="11.7265625" style="19" customWidth="1"/>
    <col min="26" max="27" width="9.1796875" style="19"/>
  </cols>
  <sheetData>
    <row r="1" spans="1:27" s="29" customFormat="1" x14ac:dyDescent="0.35">
      <c r="A1" s="29" t="s">
        <v>201</v>
      </c>
      <c r="B1" s="27" t="s">
        <v>0</v>
      </c>
      <c r="C1" s="29" t="s">
        <v>177</v>
      </c>
      <c r="D1" s="29" t="s">
        <v>178</v>
      </c>
      <c r="E1" s="29" t="s">
        <v>179</v>
      </c>
      <c r="F1" s="29" t="s">
        <v>180</v>
      </c>
      <c r="G1" s="29" t="s">
        <v>181</v>
      </c>
      <c r="H1" s="29" t="s">
        <v>182</v>
      </c>
      <c r="I1" s="29" t="s">
        <v>293</v>
      </c>
      <c r="J1" s="29" t="s">
        <v>294</v>
      </c>
      <c r="K1" s="29" t="s">
        <v>295</v>
      </c>
      <c r="L1" s="27" t="s">
        <v>1</v>
      </c>
      <c r="M1" s="27" t="s">
        <v>2</v>
      </c>
      <c r="N1" s="27" t="s">
        <v>3</v>
      </c>
      <c r="O1" s="27" t="s">
        <v>4</v>
      </c>
      <c r="P1" s="27" t="s">
        <v>5</v>
      </c>
      <c r="Q1" s="27" t="s">
        <v>6</v>
      </c>
      <c r="R1" s="27" t="s">
        <v>8</v>
      </c>
      <c r="S1" s="27" t="s">
        <v>10</v>
      </c>
      <c r="T1" s="27" t="s">
        <v>11</v>
      </c>
      <c r="U1" s="27" t="s">
        <v>14</v>
      </c>
      <c r="V1" s="27" t="s">
        <v>15</v>
      </c>
      <c r="W1" s="28" t="s">
        <v>240</v>
      </c>
      <c r="X1" s="28" t="s">
        <v>241</v>
      </c>
      <c r="Y1" s="28" t="s">
        <v>242</v>
      </c>
      <c r="Z1" s="28" t="s">
        <v>243</v>
      </c>
      <c r="AA1" s="28" t="s">
        <v>244</v>
      </c>
    </row>
    <row r="2" spans="1:27" x14ac:dyDescent="0.35">
      <c r="A2" t="s">
        <v>202</v>
      </c>
      <c r="B2" s="22">
        <v>2</v>
      </c>
      <c r="C2" t="s">
        <v>183</v>
      </c>
      <c r="D2">
        <v>7</v>
      </c>
      <c r="E2">
        <v>1</v>
      </c>
      <c r="F2">
        <v>11</v>
      </c>
      <c r="G2">
        <v>8</v>
      </c>
      <c r="H2" t="s">
        <v>185</v>
      </c>
      <c r="I2">
        <v>0</v>
      </c>
      <c r="J2">
        <v>0</v>
      </c>
      <c r="K2">
        <v>0</v>
      </c>
      <c r="L2" s="4">
        <v>65.669234820830752</v>
      </c>
      <c r="M2" s="4">
        <v>80.390564858235635</v>
      </c>
      <c r="N2" s="4">
        <v>84.045689983030016</v>
      </c>
      <c r="O2" s="4">
        <v>274.6665529500778</v>
      </c>
      <c r="P2" s="4">
        <v>203.48306094888611</v>
      </c>
      <c r="Q2" s="4">
        <v>193.92150484714384</v>
      </c>
      <c r="R2" s="4">
        <v>515.6799335183124</v>
      </c>
      <c r="S2" s="4">
        <v>141.5713868342103</v>
      </c>
      <c r="T2" s="4">
        <v>198.89401212890493</v>
      </c>
      <c r="U2" s="4">
        <v>122.61274395878931</v>
      </c>
      <c r="V2" s="4">
        <v>73.884914968711854</v>
      </c>
      <c r="W2" s="19">
        <v>3088804.392492306</v>
      </c>
      <c r="X2" s="19">
        <v>270038.00913843507</v>
      </c>
      <c r="Y2" s="19">
        <v>241780.77795711489</v>
      </c>
      <c r="Z2" s="19">
        <v>405743.05043340492</v>
      </c>
      <c r="AA2" s="19">
        <v>21445.91444234275</v>
      </c>
    </row>
    <row r="3" spans="1:27" x14ac:dyDescent="0.35">
      <c r="A3" t="s">
        <v>203</v>
      </c>
      <c r="B3" s="22">
        <v>4</v>
      </c>
      <c r="C3" t="s">
        <v>183</v>
      </c>
      <c r="D3">
        <v>7</v>
      </c>
      <c r="E3">
        <v>2</v>
      </c>
      <c r="F3">
        <v>11</v>
      </c>
      <c r="G3">
        <v>11</v>
      </c>
      <c r="H3" t="s">
        <v>185</v>
      </c>
      <c r="I3">
        <v>4</v>
      </c>
      <c r="J3">
        <v>7</v>
      </c>
      <c r="K3">
        <v>11</v>
      </c>
      <c r="L3" s="4">
        <v>100.53943048774116</v>
      </c>
      <c r="M3" s="4">
        <v>83.044061906658357</v>
      </c>
      <c r="N3" s="4">
        <v>65.392557356356065</v>
      </c>
      <c r="O3" s="4">
        <v>205.43444833075802</v>
      </c>
      <c r="P3" s="4">
        <v>180.9957835093438</v>
      </c>
      <c r="Q3" s="4">
        <v>169.16927459893105</v>
      </c>
      <c r="R3" s="4">
        <v>378.70783556006717</v>
      </c>
      <c r="S3" s="4">
        <v>60.162895983511412</v>
      </c>
      <c r="T3" s="4">
        <v>135.75576328051315</v>
      </c>
      <c r="U3" s="4">
        <v>83.997437129534319</v>
      </c>
      <c r="V3" s="4">
        <v>85.192873405212808</v>
      </c>
      <c r="W3" s="19">
        <v>2833909.7700747084</v>
      </c>
      <c r="X3" s="19">
        <v>353463.73582417989</v>
      </c>
      <c r="Y3" s="19">
        <v>269403.37530278123</v>
      </c>
      <c r="Z3" s="19">
        <v>420740.44829624583</v>
      </c>
      <c r="AA3" s="19">
        <v>32011.985038291903</v>
      </c>
    </row>
    <row r="4" spans="1:27" x14ac:dyDescent="0.35">
      <c r="A4" t="s">
        <v>204</v>
      </c>
      <c r="B4" s="22">
        <v>6</v>
      </c>
      <c r="C4" t="s">
        <v>183</v>
      </c>
      <c r="D4">
        <v>7</v>
      </c>
      <c r="E4">
        <v>3</v>
      </c>
      <c r="F4">
        <v>13</v>
      </c>
      <c r="G4">
        <v>12</v>
      </c>
      <c r="H4" t="s">
        <v>185</v>
      </c>
      <c r="I4">
        <v>0</v>
      </c>
      <c r="J4">
        <v>10</v>
      </c>
      <c r="K4">
        <v>10</v>
      </c>
      <c r="L4" s="4">
        <v>83.813332799582568</v>
      </c>
      <c r="M4" s="4">
        <v>70.221583987838613</v>
      </c>
      <c r="N4" s="4">
        <v>55.38838841453709</v>
      </c>
      <c r="O4" s="4">
        <v>127.53373462032172</v>
      </c>
      <c r="P4" s="4">
        <v>144.69860487061217</v>
      </c>
      <c r="Q4" s="4">
        <v>145.44810159172638</v>
      </c>
      <c r="R4" s="4">
        <v>357.80196088486747</v>
      </c>
      <c r="S4" s="4">
        <v>56.49662396947484</v>
      </c>
      <c r="T4" s="4">
        <v>115.73518268199419</v>
      </c>
      <c r="U4" s="4">
        <v>77.809220823611597</v>
      </c>
      <c r="V4" s="4">
        <v>47.936526404970117</v>
      </c>
      <c r="W4" s="19">
        <v>2857279.0332907941</v>
      </c>
      <c r="X4" s="19">
        <v>271177.32888416148</v>
      </c>
      <c r="Y4" s="19">
        <v>190629.8663012833</v>
      </c>
      <c r="Z4" s="19">
        <v>424721.44919584441</v>
      </c>
      <c r="AA4" s="19">
        <v>21065.276055840663</v>
      </c>
    </row>
    <row r="5" spans="1:27" x14ac:dyDescent="0.35">
      <c r="A5" t="s">
        <v>205</v>
      </c>
      <c r="B5" s="22">
        <v>1</v>
      </c>
      <c r="C5" t="s">
        <v>183</v>
      </c>
      <c r="D5">
        <v>7</v>
      </c>
      <c r="E5">
        <v>1</v>
      </c>
      <c r="F5">
        <v>1</v>
      </c>
      <c r="G5">
        <v>1</v>
      </c>
      <c r="H5" t="s">
        <v>184</v>
      </c>
      <c r="I5">
        <v>6</v>
      </c>
      <c r="J5">
        <v>0</v>
      </c>
      <c r="K5">
        <v>6</v>
      </c>
      <c r="L5" s="4">
        <v>114.3803966050839</v>
      </c>
      <c r="M5" s="4">
        <v>340.19923441312858</v>
      </c>
      <c r="N5" s="4">
        <v>286.14511883962871</v>
      </c>
      <c r="O5" s="4">
        <v>675.0294005487018</v>
      </c>
      <c r="P5" s="4">
        <v>428.99799654686205</v>
      </c>
      <c r="Q5" s="4">
        <v>429.70235751177802</v>
      </c>
      <c r="R5" s="4">
        <v>2629.5111194136907</v>
      </c>
      <c r="S5" s="4">
        <v>368.56587715152665</v>
      </c>
      <c r="T5" s="4">
        <v>366.45736683734543</v>
      </c>
      <c r="U5" s="4">
        <v>176.62064793991965</v>
      </c>
      <c r="V5" s="4">
        <v>207.91327031667757</v>
      </c>
      <c r="W5" s="19">
        <v>2297665.1598640461</v>
      </c>
      <c r="X5" s="19">
        <v>481108.36342624889</v>
      </c>
      <c r="Y5" s="19">
        <v>358220.71772856079</v>
      </c>
      <c r="Z5" s="19">
        <v>356668.8595032249</v>
      </c>
      <c r="AA5" s="19">
        <v>38852.630412380669</v>
      </c>
    </row>
    <row r="6" spans="1:27" x14ac:dyDescent="0.35">
      <c r="A6" t="s">
        <v>206</v>
      </c>
      <c r="B6" s="22">
        <v>3</v>
      </c>
      <c r="C6" t="s">
        <v>183</v>
      </c>
      <c r="D6">
        <v>7</v>
      </c>
      <c r="E6">
        <v>2</v>
      </c>
      <c r="F6">
        <v>1</v>
      </c>
      <c r="G6">
        <v>1</v>
      </c>
      <c r="H6" t="s">
        <v>184</v>
      </c>
      <c r="I6">
        <v>2</v>
      </c>
      <c r="J6">
        <v>21</v>
      </c>
      <c r="K6">
        <v>23</v>
      </c>
      <c r="L6" s="4">
        <v>81.983402076209842</v>
      </c>
      <c r="M6" s="4">
        <v>270.17471269316002</v>
      </c>
      <c r="N6" s="4">
        <v>231.24781489627418</v>
      </c>
      <c r="O6" s="4">
        <v>732.13918197978683</v>
      </c>
      <c r="P6" s="4">
        <v>178.95157485346837</v>
      </c>
      <c r="Q6" s="4">
        <v>226.46232155936636</v>
      </c>
      <c r="R6" s="4">
        <v>1688.4680774602234</v>
      </c>
      <c r="S6" s="4">
        <v>193.27770812338724</v>
      </c>
      <c r="T6" s="4">
        <v>383.28104894493038</v>
      </c>
      <c r="U6" s="4">
        <v>166.27979971632294</v>
      </c>
      <c r="V6" s="4">
        <v>159.9451749135352</v>
      </c>
      <c r="W6" s="19">
        <v>2918267.7627387224</v>
      </c>
      <c r="X6" s="19">
        <v>502015.24786250421</v>
      </c>
      <c r="Y6" s="19">
        <v>374136.10844383808</v>
      </c>
      <c r="Z6" s="19">
        <v>418679.20729018975</v>
      </c>
      <c r="AA6" s="19">
        <v>31903.299277608003</v>
      </c>
    </row>
    <row r="7" spans="1:27" x14ac:dyDescent="0.35">
      <c r="A7" t="s">
        <v>207</v>
      </c>
      <c r="B7" s="22">
        <v>5</v>
      </c>
      <c r="C7" t="s">
        <v>183</v>
      </c>
      <c r="D7">
        <v>7</v>
      </c>
      <c r="E7">
        <v>3</v>
      </c>
      <c r="F7">
        <v>1</v>
      </c>
      <c r="G7">
        <v>1</v>
      </c>
      <c r="H7" t="s">
        <v>184</v>
      </c>
      <c r="I7">
        <v>5</v>
      </c>
      <c r="J7">
        <v>11</v>
      </c>
      <c r="K7">
        <v>16</v>
      </c>
      <c r="L7" s="4">
        <v>139.89182488335319</v>
      </c>
      <c r="M7" s="4">
        <v>260.53993989709448</v>
      </c>
      <c r="N7" s="4">
        <v>152.32665229264063</v>
      </c>
      <c r="O7" s="4">
        <v>490.16176470025243</v>
      </c>
      <c r="P7" s="4">
        <v>426.28653253780908</v>
      </c>
      <c r="Q7" s="4">
        <v>404.41977740806362</v>
      </c>
      <c r="R7" s="4">
        <v>2663.0851261196226</v>
      </c>
      <c r="S7" s="4">
        <v>371.93878238702638</v>
      </c>
      <c r="T7" s="4">
        <v>295.545196420004</v>
      </c>
      <c r="U7" s="4">
        <v>326.85092488227434</v>
      </c>
      <c r="V7" s="4">
        <v>126.95237406547315</v>
      </c>
      <c r="W7" s="19">
        <v>3039173.2264906764</v>
      </c>
      <c r="X7" s="19">
        <v>466167.84790033998</v>
      </c>
      <c r="Y7" s="19">
        <v>287666.53632323717</v>
      </c>
      <c r="Z7" s="19">
        <v>399391.78275999008</v>
      </c>
      <c r="AA7" s="19">
        <v>50474.237482777673</v>
      </c>
    </row>
    <row r="8" spans="1:27" x14ac:dyDescent="0.35">
      <c r="A8" t="s">
        <v>208</v>
      </c>
      <c r="B8" s="22">
        <v>8</v>
      </c>
      <c r="C8" t="s">
        <v>183</v>
      </c>
      <c r="D8">
        <v>8</v>
      </c>
      <c r="E8">
        <v>1</v>
      </c>
      <c r="F8">
        <v>10</v>
      </c>
      <c r="G8">
        <v>10</v>
      </c>
      <c r="H8" t="s">
        <v>185</v>
      </c>
      <c r="I8">
        <v>18</v>
      </c>
      <c r="J8">
        <v>5</v>
      </c>
      <c r="K8">
        <v>23</v>
      </c>
      <c r="L8" s="4">
        <v>54.548585010995744</v>
      </c>
      <c r="M8" s="4">
        <v>81.577594522917465</v>
      </c>
      <c r="N8" s="4">
        <v>111.2961262089962</v>
      </c>
      <c r="O8" s="4">
        <v>556.52523187481199</v>
      </c>
      <c r="P8" s="4">
        <v>143.4478357809767</v>
      </c>
      <c r="Q8" s="4">
        <v>176.05654168899642</v>
      </c>
      <c r="R8" s="4">
        <v>1078.9318978125573</v>
      </c>
      <c r="S8" s="4">
        <v>140.89408086791425</v>
      </c>
      <c r="T8" s="4">
        <v>323.62732501343834</v>
      </c>
      <c r="U8" s="4">
        <v>159.14554553276059</v>
      </c>
      <c r="V8" s="4">
        <v>92.403965784639723</v>
      </c>
      <c r="W8" s="19">
        <v>1793425.7298733559</v>
      </c>
      <c r="X8" s="19">
        <v>119957.97558910401</v>
      </c>
      <c r="Y8" s="19">
        <v>110169.05104625488</v>
      </c>
      <c r="Z8" s="19">
        <v>490608.20209455449</v>
      </c>
      <c r="AA8" s="19">
        <v>516045.10196837591</v>
      </c>
    </row>
    <row r="9" spans="1:27" x14ac:dyDescent="0.35">
      <c r="A9" t="s">
        <v>209</v>
      </c>
      <c r="B9" s="22">
        <v>10</v>
      </c>
      <c r="C9" t="s">
        <v>183</v>
      </c>
      <c r="D9">
        <v>8</v>
      </c>
      <c r="E9">
        <v>2</v>
      </c>
      <c r="F9">
        <v>10</v>
      </c>
      <c r="G9">
        <v>8</v>
      </c>
      <c r="H9" t="s">
        <v>185</v>
      </c>
      <c r="I9">
        <v>1</v>
      </c>
      <c r="J9">
        <v>5</v>
      </c>
      <c r="K9">
        <v>6</v>
      </c>
      <c r="L9" s="4">
        <v>67.128749479675832</v>
      </c>
      <c r="M9" s="4">
        <v>190.65792870542998</v>
      </c>
      <c r="N9" s="4">
        <v>251.24997483589709</v>
      </c>
      <c r="O9" s="4">
        <v>559.74109436553761</v>
      </c>
      <c r="P9" s="4">
        <v>431.91051006629647</v>
      </c>
      <c r="Q9" s="4">
        <v>307.83063469550927</v>
      </c>
      <c r="R9" s="4">
        <v>1109.1643810299081</v>
      </c>
      <c r="S9" s="4">
        <v>296.46586646328927</v>
      </c>
      <c r="T9" s="4">
        <v>523.88308568472382</v>
      </c>
      <c r="U9" s="4">
        <v>161.46930959668882</v>
      </c>
      <c r="V9" s="4">
        <v>167.45039509493074</v>
      </c>
      <c r="W9" s="19">
        <v>1475332.88683521</v>
      </c>
      <c r="X9" s="19">
        <v>117815.93097675375</v>
      </c>
      <c r="Y9" s="19">
        <v>104859.42313441428</v>
      </c>
      <c r="Z9" s="19">
        <v>404496.54206364229</v>
      </c>
      <c r="AA9" s="19">
        <v>154060.81726059789</v>
      </c>
    </row>
    <row r="10" spans="1:27" x14ac:dyDescent="0.35">
      <c r="A10" t="s">
        <v>210</v>
      </c>
      <c r="B10" s="22">
        <v>12</v>
      </c>
      <c r="C10" t="s">
        <v>183</v>
      </c>
      <c r="D10">
        <v>8</v>
      </c>
      <c r="E10">
        <v>3</v>
      </c>
      <c r="F10">
        <v>8</v>
      </c>
      <c r="G10">
        <v>7</v>
      </c>
      <c r="H10" t="s">
        <v>185</v>
      </c>
      <c r="I10">
        <v>23</v>
      </c>
      <c r="J10">
        <v>8</v>
      </c>
      <c r="K10">
        <v>31</v>
      </c>
      <c r="L10" s="4">
        <v>39.314256754516883</v>
      </c>
      <c r="M10" s="4">
        <v>80.715881217849173</v>
      </c>
      <c r="N10" s="4">
        <v>84.35455666888376</v>
      </c>
      <c r="O10" s="4">
        <v>252.45822144753302</v>
      </c>
      <c r="P10" s="4">
        <v>179.95162722958787</v>
      </c>
      <c r="Q10" s="4">
        <v>196.03137735211075</v>
      </c>
      <c r="R10" s="4">
        <v>544.00930803447068</v>
      </c>
      <c r="S10" s="4">
        <v>139.04516187071252</v>
      </c>
      <c r="T10" s="4">
        <v>269.08304492667583</v>
      </c>
      <c r="U10" s="4">
        <v>127.93311402599933</v>
      </c>
      <c r="V10" s="4">
        <v>87.917119375539244</v>
      </c>
      <c r="W10" s="19">
        <v>1927180.7723604925</v>
      </c>
      <c r="X10" s="19">
        <v>116635.35440056739</v>
      </c>
      <c r="Y10" s="19">
        <v>82096.254695103242</v>
      </c>
      <c r="Z10" s="19">
        <v>367357.25560450926</v>
      </c>
      <c r="AA10" s="19">
        <v>206947.60036113561</v>
      </c>
    </row>
    <row r="11" spans="1:27" x14ac:dyDescent="0.35">
      <c r="A11" t="s">
        <v>211</v>
      </c>
      <c r="B11" s="22">
        <v>7</v>
      </c>
      <c r="C11" t="s">
        <v>183</v>
      </c>
      <c r="D11">
        <v>8</v>
      </c>
      <c r="E11">
        <v>1</v>
      </c>
      <c r="F11">
        <v>2</v>
      </c>
      <c r="G11">
        <v>1</v>
      </c>
      <c r="H11" t="s">
        <v>184</v>
      </c>
      <c r="I11">
        <v>4</v>
      </c>
      <c r="J11">
        <v>1</v>
      </c>
      <c r="K11">
        <v>5</v>
      </c>
      <c r="L11" s="4">
        <v>73.933626697212034</v>
      </c>
      <c r="M11" s="4">
        <v>292.67793022680252</v>
      </c>
      <c r="N11" s="4">
        <v>328.9984628025544</v>
      </c>
      <c r="O11" s="4">
        <v>834.35902432147452</v>
      </c>
      <c r="P11" s="4">
        <v>175.40611827234517</v>
      </c>
      <c r="Q11" s="4">
        <v>339.0449623068468</v>
      </c>
      <c r="R11" s="4">
        <v>2032.621273498861</v>
      </c>
      <c r="S11" s="4">
        <v>249.28530468894994</v>
      </c>
      <c r="T11" s="4">
        <v>441.93596849375552</v>
      </c>
      <c r="U11" s="4">
        <v>157.14339217849968</v>
      </c>
      <c r="V11" s="4">
        <v>159.75022736475856</v>
      </c>
      <c r="W11" s="19">
        <v>1569021.7860796778</v>
      </c>
      <c r="X11" s="19">
        <v>184683.24902911007</v>
      </c>
      <c r="Y11" s="19">
        <v>197092.67542897866</v>
      </c>
      <c r="Z11" s="19">
        <v>281720.22487171902</v>
      </c>
      <c r="AA11" s="19">
        <v>101017.47882477539</v>
      </c>
    </row>
    <row r="12" spans="1:27" x14ac:dyDescent="0.35">
      <c r="A12" t="s">
        <v>212</v>
      </c>
      <c r="B12" s="22">
        <v>9</v>
      </c>
      <c r="C12" t="s">
        <v>183</v>
      </c>
      <c r="D12">
        <v>8</v>
      </c>
      <c r="E12">
        <v>2</v>
      </c>
      <c r="F12">
        <v>1</v>
      </c>
      <c r="G12">
        <v>1</v>
      </c>
      <c r="H12" t="s">
        <v>184</v>
      </c>
      <c r="I12">
        <v>3</v>
      </c>
      <c r="J12">
        <v>41</v>
      </c>
      <c r="K12">
        <v>44</v>
      </c>
      <c r="L12" s="4">
        <v>66.257949400578781</v>
      </c>
      <c r="M12" s="4">
        <v>213.31020542473607</v>
      </c>
      <c r="N12" s="4">
        <v>278.09263845491745</v>
      </c>
      <c r="O12" s="4">
        <v>1006.7794974648026</v>
      </c>
      <c r="P12" s="4">
        <v>158.64925226571046</v>
      </c>
      <c r="Q12" s="4">
        <v>261.56883876698498</v>
      </c>
      <c r="R12" s="4">
        <v>1631.6637789820841</v>
      </c>
      <c r="S12" s="4">
        <v>242.35050866045134</v>
      </c>
      <c r="T12" s="4">
        <v>400.10349254118466</v>
      </c>
      <c r="U12" s="4">
        <v>117.43965417210569</v>
      </c>
      <c r="V12" s="4">
        <v>168.12919539236924</v>
      </c>
      <c r="W12" s="19">
        <v>2884374.4322428172</v>
      </c>
      <c r="X12" s="19">
        <v>260503.06454815235</v>
      </c>
      <c r="Y12" s="19">
        <v>247011.98038047415</v>
      </c>
      <c r="Z12" s="19">
        <v>456646.78921304608</v>
      </c>
      <c r="AA12" s="19">
        <v>151862.43810627877</v>
      </c>
    </row>
    <row r="13" spans="1:27" x14ac:dyDescent="0.35">
      <c r="A13" t="s">
        <v>213</v>
      </c>
      <c r="B13" s="22">
        <v>11</v>
      </c>
      <c r="C13" t="s">
        <v>183</v>
      </c>
      <c r="D13">
        <v>8</v>
      </c>
      <c r="E13">
        <v>3</v>
      </c>
      <c r="F13">
        <v>1</v>
      </c>
      <c r="G13">
        <v>1</v>
      </c>
      <c r="H13" t="s">
        <v>184</v>
      </c>
      <c r="I13">
        <v>12</v>
      </c>
      <c r="J13">
        <v>6</v>
      </c>
      <c r="K13">
        <v>18</v>
      </c>
      <c r="L13" s="4">
        <v>128.63297385734677</v>
      </c>
      <c r="M13" s="4">
        <v>356.78519731706098</v>
      </c>
      <c r="N13" s="4">
        <v>222.79990640060325</v>
      </c>
      <c r="O13" s="4">
        <v>618.02560851727878</v>
      </c>
      <c r="P13" s="4">
        <v>194.20521618741654</v>
      </c>
      <c r="Q13" s="4">
        <v>234.3331641540947</v>
      </c>
      <c r="R13" s="4">
        <v>2452.6572292136984</v>
      </c>
      <c r="S13" s="4">
        <v>125.68446771119801</v>
      </c>
      <c r="T13" s="4">
        <v>270.67481493230719</v>
      </c>
      <c r="U13" s="4">
        <v>183.15541268074665</v>
      </c>
      <c r="V13" s="4">
        <v>179.75939448190445</v>
      </c>
      <c r="W13" s="19">
        <v>2893421.923244013</v>
      </c>
      <c r="X13" s="19">
        <v>539454.61399713811</v>
      </c>
      <c r="Y13" s="19">
        <v>348248.29523265769</v>
      </c>
      <c r="Z13" s="19">
        <v>366688.17934206623</v>
      </c>
      <c r="AA13" s="19">
        <v>105021.10187026208</v>
      </c>
    </row>
    <row r="14" spans="1:27" x14ac:dyDescent="0.35">
      <c r="A14" t="s">
        <v>214</v>
      </c>
      <c r="B14" s="22">
        <v>14</v>
      </c>
      <c r="C14" t="s">
        <v>183</v>
      </c>
      <c r="D14">
        <v>9</v>
      </c>
      <c r="E14">
        <v>1</v>
      </c>
      <c r="F14">
        <v>13</v>
      </c>
      <c r="G14">
        <v>8</v>
      </c>
      <c r="H14" t="s">
        <v>185</v>
      </c>
      <c r="I14">
        <v>13</v>
      </c>
      <c r="J14">
        <v>40</v>
      </c>
      <c r="K14">
        <v>53</v>
      </c>
      <c r="L14" s="4">
        <v>89.335763139691664</v>
      </c>
      <c r="M14" s="4">
        <v>299.05884116305054</v>
      </c>
      <c r="N14" s="4">
        <v>227.45771118503293</v>
      </c>
      <c r="O14" s="4">
        <v>350.83747816350285</v>
      </c>
      <c r="P14" s="4">
        <v>223.8935080214971</v>
      </c>
      <c r="Q14" s="4">
        <v>207.95663306043429</v>
      </c>
      <c r="R14" s="4">
        <v>818.73339152671633</v>
      </c>
      <c r="S14" s="4">
        <v>181.36557545473255</v>
      </c>
      <c r="T14" s="4">
        <v>448.42881135169131</v>
      </c>
      <c r="U14" s="4">
        <v>116.84737767831582</v>
      </c>
      <c r="V14" s="4">
        <v>144.75773666065788</v>
      </c>
      <c r="W14" s="19">
        <v>2809815.1672328394</v>
      </c>
      <c r="X14" s="19">
        <v>299532.28065236256</v>
      </c>
      <c r="Y14" s="19">
        <v>207771.59021902393</v>
      </c>
      <c r="Z14" s="19">
        <v>273254.20223854779</v>
      </c>
      <c r="AA14" s="19">
        <v>17321.462818867934</v>
      </c>
    </row>
    <row r="15" spans="1:27" x14ac:dyDescent="0.35">
      <c r="A15" t="s">
        <v>215</v>
      </c>
      <c r="B15" s="22">
        <v>16</v>
      </c>
      <c r="C15" t="s">
        <v>183</v>
      </c>
      <c r="D15">
        <v>9</v>
      </c>
      <c r="E15">
        <v>2</v>
      </c>
      <c r="F15">
        <v>8</v>
      </c>
      <c r="G15">
        <v>5</v>
      </c>
      <c r="H15" t="s">
        <v>185</v>
      </c>
      <c r="I15">
        <v>21</v>
      </c>
      <c r="J15">
        <v>131</v>
      </c>
      <c r="K15">
        <v>152</v>
      </c>
      <c r="L15" s="4">
        <v>96.258276777355476</v>
      </c>
      <c r="M15" s="4">
        <v>92.209033049337222</v>
      </c>
      <c r="N15" s="4">
        <v>42.804734741085632</v>
      </c>
      <c r="O15" s="4">
        <v>132.26808765142269</v>
      </c>
      <c r="P15" s="4">
        <v>169.91603882485444</v>
      </c>
      <c r="Q15" s="4">
        <v>153.51088995553752</v>
      </c>
      <c r="R15" s="4">
        <v>369.75215363862367</v>
      </c>
      <c r="S15" s="4">
        <v>82.299793610967711</v>
      </c>
      <c r="T15" s="4">
        <v>124.82404398630656</v>
      </c>
      <c r="U15" s="4">
        <v>70.870238163344879</v>
      </c>
      <c r="V15" s="4">
        <v>68.964588859061735</v>
      </c>
      <c r="W15" s="19">
        <v>3941690.3427090677</v>
      </c>
      <c r="X15" s="19">
        <v>328224.57813307433</v>
      </c>
      <c r="Y15" s="19">
        <v>221704.6673276732</v>
      </c>
      <c r="Z15" s="19">
        <v>292330.6799629021</v>
      </c>
      <c r="AA15" s="19">
        <v>15610.809251330138</v>
      </c>
    </row>
    <row r="16" spans="1:27" x14ac:dyDescent="0.35">
      <c r="A16" t="s">
        <v>216</v>
      </c>
      <c r="B16" s="22">
        <v>18</v>
      </c>
      <c r="C16" t="s">
        <v>183</v>
      </c>
      <c r="D16">
        <v>9</v>
      </c>
      <c r="E16">
        <v>3</v>
      </c>
      <c r="F16">
        <v>12</v>
      </c>
      <c r="G16">
        <v>10</v>
      </c>
      <c r="H16" t="s">
        <v>185</v>
      </c>
      <c r="I16">
        <v>35</v>
      </c>
      <c r="J16">
        <v>38</v>
      </c>
      <c r="K16">
        <v>73</v>
      </c>
      <c r="L16" s="4">
        <v>122.6289216516269</v>
      </c>
      <c r="M16" s="4">
        <v>142.53989666623414</v>
      </c>
      <c r="N16" s="4">
        <v>76.001861267137826</v>
      </c>
      <c r="O16" s="4">
        <v>130.13656136490007</v>
      </c>
      <c r="P16" s="4">
        <v>179.15359644007768</v>
      </c>
      <c r="Q16" s="4">
        <v>151.48297927046798</v>
      </c>
      <c r="R16" s="4">
        <v>571.15606190833591</v>
      </c>
      <c r="S16" s="4">
        <v>51.494917852149229</v>
      </c>
      <c r="T16" s="4">
        <v>139.53679375576306</v>
      </c>
      <c r="U16" s="4">
        <v>65.422144821638</v>
      </c>
      <c r="V16" s="4">
        <v>49.926858647548961</v>
      </c>
      <c r="W16" s="19">
        <v>2898297.6805733899</v>
      </c>
      <c r="X16" s="19">
        <v>456562.62175002706</v>
      </c>
      <c r="Y16" s="19">
        <v>377121.74964316061</v>
      </c>
      <c r="Z16" s="19">
        <v>302343.72283112188</v>
      </c>
      <c r="AA16" s="19">
        <v>28240.777185901745</v>
      </c>
    </row>
    <row r="17" spans="1:27" x14ac:dyDescent="0.35">
      <c r="A17" t="s">
        <v>217</v>
      </c>
      <c r="B17" s="22">
        <v>13</v>
      </c>
      <c r="C17" t="s">
        <v>183</v>
      </c>
      <c r="D17">
        <v>9</v>
      </c>
      <c r="E17">
        <v>1</v>
      </c>
      <c r="F17">
        <v>4</v>
      </c>
      <c r="G17">
        <v>1</v>
      </c>
      <c r="H17" t="s">
        <v>184</v>
      </c>
      <c r="I17">
        <v>24</v>
      </c>
      <c r="J17">
        <v>92</v>
      </c>
      <c r="K17">
        <v>116</v>
      </c>
      <c r="L17" s="4">
        <v>118.25073699252289</v>
      </c>
      <c r="M17" s="4">
        <v>318.64923845091067</v>
      </c>
      <c r="N17" s="4">
        <v>138.0817483459245</v>
      </c>
      <c r="O17" s="4">
        <v>592.08847044998333</v>
      </c>
      <c r="P17" s="4">
        <v>231.25400153224163</v>
      </c>
      <c r="Q17" s="4">
        <v>244.09024193527759</v>
      </c>
      <c r="R17" s="4">
        <v>1643.420839927207</v>
      </c>
      <c r="S17" s="4">
        <v>189.08212964045748</v>
      </c>
      <c r="T17" s="4">
        <v>441.98081234715647</v>
      </c>
      <c r="U17" s="4">
        <v>196.78120131725066</v>
      </c>
      <c r="V17" s="4">
        <v>237.55132844887561</v>
      </c>
      <c r="W17" s="19">
        <v>3613394.7350351866</v>
      </c>
      <c r="X17" s="19">
        <v>548354.14672474586</v>
      </c>
      <c r="Y17" s="19">
        <v>364335.08403709106</v>
      </c>
      <c r="Z17" s="19">
        <v>299106.98689752945</v>
      </c>
      <c r="AA17" s="19">
        <v>21119.761024018029</v>
      </c>
    </row>
    <row r="18" spans="1:27" x14ac:dyDescent="0.35">
      <c r="A18" t="s">
        <v>218</v>
      </c>
      <c r="B18" s="22">
        <v>15</v>
      </c>
      <c r="C18" t="s">
        <v>183</v>
      </c>
      <c r="D18">
        <v>9</v>
      </c>
      <c r="E18">
        <v>2</v>
      </c>
      <c r="F18">
        <v>1</v>
      </c>
      <c r="G18">
        <v>1</v>
      </c>
      <c r="H18" t="s">
        <v>184</v>
      </c>
      <c r="I18">
        <v>44</v>
      </c>
      <c r="J18">
        <v>33</v>
      </c>
      <c r="K18">
        <v>77</v>
      </c>
      <c r="L18" s="4">
        <v>106.74130368626486</v>
      </c>
      <c r="M18" s="4">
        <v>253.19659857769722</v>
      </c>
      <c r="N18" s="4">
        <v>113.3980835229454</v>
      </c>
      <c r="O18" s="4">
        <v>556.9880391708748</v>
      </c>
      <c r="P18" s="4">
        <v>272.11852441788943</v>
      </c>
      <c r="Q18" s="4">
        <v>258.89851407708346</v>
      </c>
      <c r="R18" s="4">
        <v>1181.8497890634385</v>
      </c>
      <c r="S18" s="4">
        <v>242.53795495901002</v>
      </c>
      <c r="T18" s="4">
        <v>335.85640863371577</v>
      </c>
      <c r="U18" s="4">
        <v>176.72236481717081</v>
      </c>
      <c r="V18" s="4">
        <v>291.44611684874792</v>
      </c>
      <c r="W18" s="19">
        <v>4193744.9986266247</v>
      </c>
      <c r="X18" s="19">
        <v>555701.14926668932</v>
      </c>
      <c r="Y18" s="19">
        <v>377702.14172054594</v>
      </c>
      <c r="Z18" s="19">
        <v>311714.2600611907</v>
      </c>
      <c r="AA18" s="19">
        <v>19224.303103764083</v>
      </c>
    </row>
    <row r="19" spans="1:27" x14ac:dyDescent="0.35">
      <c r="A19" t="s">
        <v>219</v>
      </c>
      <c r="B19" s="22">
        <v>17</v>
      </c>
      <c r="C19" t="s">
        <v>183</v>
      </c>
      <c r="D19">
        <v>9</v>
      </c>
      <c r="E19">
        <v>3</v>
      </c>
      <c r="F19">
        <v>3</v>
      </c>
      <c r="G19">
        <v>1</v>
      </c>
      <c r="H19" t="s">
        <v>184</v>
      </c>
      <c r="I19">
        <v>41</v>
      </c>
      <c r="J19">
        <v>104</v>
      </c>
      <c r="K19">
        <v>145</v>
      </c>
      <c r="L19" s="4">
        <v>153.91325055203581</v>
      </c>
      <c r="M19" s="4">
        <v>147.5657908964231</v>
      </c>
      <c r="N19" s="4">
        <v>33.853983593029568</v>
      </c>
      <c r="O19" s="4">
        <v>179.93571072496781</v>
      </c>
      <c r="P19" s="4">
        <v>209.78221590573079</v>
      </c>
      <c r="Q19" s="4">
        <v>156.39680378954276</v>
      </c>
      <c r="R19" s="4">
        <v>388.36985464617027</v>
      </c>
      <c r="S19" s="4">
        <v>66.737289186749095</v>
      </c>
      <c r="T19" s="4">
        <v>106.74648645210864</v>
      </c>
      <c r="U19" s="4">
        <v>41.472718895918703</v>
      </c>
      <c r="V19" s="4">
        <v>58.208121904780434</v>
      </c>
      <c r="W19" s="19">
        <v>3702293.1853013071</v>
      </c>
      <c r="X19" s="19">
        <v>604537.31728550198</v>
      </c>
      <c r="Y19" s="19">
        <v>402644.320685655</v>
      </c>
      <c r="Z19" s="19">
        <v>240496.23289452161</v>
      </c>
      <c r="AA19" s="19">
        <v>14851.491209827549</v>
      </c>
    </row>
    <row r="20" spans="1:27" x14ac:dyDescent="0.35">
      <c r="A20" t="s">
        <v>220</v>
      </c>
      <c r="B20" s="22">
        <v>20</v>
      </c>
      <c r="C20" t="s">
        <v>183</v>
      </c>
      <c r="D20">
        <v>10</v>
      </c>
      <c r="E20">
        <v>1</v>
      </c>
      <c r="F20">
        <v>10</v>
      </c>
      <c r="G20">
        <v>8</v>
      </c>
      <c r="H20" t="s">
        <v>185</v>
      </c>
      <c r="I20">
        <v>28</v>
      </c>
      <c r="J20">
        <v>8</v>
      </c>
      <c r="K20">
        <v>36</v>
      </c>
      <c r="L20" s="4">
        <v>179.87348764016832</v>
      </c>
      <c r="M20" s="4">
        <v>194.29784599134885</v>
      </c>
      <c r="N20" s="4">
        <v>61.916391496285534</v>
      </c>
      <c r="O20" s="4">
        <v>76.961078869228743</v>
      </c>
      <c r="P20" s="4">
        <v>292.66441835192171</v>
      </c>
      <c r="Q20" s="4">
        <v>205.66490910800212</v>
      </c>
      <c r="R20" s="4">
        <v>770.63477928084774</v>
      </c>
      <c r="S20" s="4">
        <v>40.406766573752563</v>
      </c>
      <c r="T20" s="4">
        <v>139.87423593777544</v>
      </c>
      <c r="U20" s="4">
        <v>143.91192917120884</v>
      </c>
      <c r="V20" s="4">
        <v>52.855929054301008</v>
      </c>
      <c r="W20" s="19">
        <v>2274120.3736027121</v>
      </c>
      <c r="X20" s="19">
        <v>828004.71347873169</v>
      </c>
      <c r="Y20" s="19">
        <v>641474.95839186339</v>
      </c>
      <c r="Z20" s="19">
        <v>200922.60643176778</v>
      </c>
      <c r="AA20" s="19">
        <v>13329.739139476997</v>
      </c>
    </row>
    <row r="21" spans="1:27" x14ac:dyDescent="0.35">
      <c r="A21" t="s">
        <v>221</v>
      </c>
      <c r="B21" s="22">
        <v>22</v>
      </c>
      <c r="C21" t="s">
        <v>183</v>
      </c>
      <c r="D21">
        <v>10</v>
      </c>
      <c r="E21">
        <v>2</v>
      </c>
      <c r="F21">
        <v>12</v>
      </c>
      <c r="G21">
        <v>8</v>
      </c>
      <c r="H21" t="s">
        <v>185</v>
      </c>
      <c r="I21">
        <v>17</v>
      </c>
      <c r="J21">
        <v>9</v>
      </c>
      <c r="K21">
        <v>26</v>
      </c>
      <c r="L21" s="4">
        <v>272.05652684333069</v>
      </c>
      <c r="M21" s="4">
        <v>494.96781889242561</v>
      </c>
      <c r="N21" s="4">
        <v>362.12263653813881</v>
      </c>
      <c r="O21" s="4">
        <v>489.69013938269626</v>
      </c>
      <c r="P21" s="4">
        <v>672.69155627952659</v>
      </c>
      <c r="Q21" s="4">
        <v>421.63612757554711</v>
      </c>
      <c r="R21" s="4">
        <v>4815.9683767798906</v>
      </c>
      <c r="S21" s="4">
        <v>114.70628512423772</v>
      </c>
      <c r="T21" s="4">
        <v>283.76018021633149</v>
      </c>
      <c r="U21" s="4">
        <v>486.44158877933967</v>
      </c>
      <c r="V21" s="4">
        <v>119.13930577793765</v>
      </c>
      <c r="W21" s="19">
        <v>400145.10289150174</v>
      </c>
      <c r="X21" s="19">
        <v>1018414.2790599889</v>
      </c>
      <c r="Y21" s="19">
        <v>939641.83979340026</v>
      </c>
      <c r="Z21" s="19">
        <v>237033.20181764619</v>
      </c>
      <c r="AA21" s="19">
        <v>11004.264949500986</v>
      </c>
    </row>
    <row r="22" spans="1:27" x14ac:dyDescent="0.35">
      <c r="A22" t="s">
        <v>222</v>
      </c>
      <c r="B22" s="22">
        <v>24</v>
      </c>
      <c r="C22" t="s">
        <v>183</v>
      </c>
      <c r="D22">
        <v>10</v>
      </c>
      <c r="E22">
        <v>3</v>
      </c>
      <c r="F22">
        <v>11</v>
      </c>
      <c r="G22">
        <v>10</v>
      </c>
      <c r="H22" t="s">
        <v>185</v>
      </c>
      <c r="I22">
        <v>11</v>
      </c>
      <c r="J22">
        <v>6</v>
      </c>
      <c r="K22">
        <v>17</v>
      </c>
      <c r="L22" s="4">
        <v>138.09075736193512</v>
      </c>
      <c r="M22" s="4">
        <v>188.04969461890616</v>
      </c>
      <c r="N22" s="4">
        <v>129.9358217908017</v>
      </c>
      <c r="O22" s="4">
        <v>126.68985659480998</v>
      </c>
      <c r="P22" s="4">
        <v>374.35832266282273</v>
      </c>
      <c r="Q22" s="4">
        <v>278.9522957049054</v>
      </c>
      <c r="R22" s="4">
        <v>799.71765820417113</v>
      </c>
      <c r="S22" s="4">
        <v>102.57128722747333</v>
      </c>
      <c r="T22" s="4">
        <v>286.23793941935639</v>
      </c>
      <c r="U22" s="4">
        <v>119.13747130422637</v>
      </c>
      <c r="V22" s="4">
        <v>179.84622148017894</v>
      </c>
      <c r="W22" s="19">
        <v>4130009.5798460492</v>
      </c>
      <c r="X22" s="19">
        <v>768530.76670225023</v>
      </c>
      <c r="Y22" s="19">
        <v>502229.79127988964</v>
      </c>
      <c r="Z22" s="19">
        <v>317902.18837635074</v>
      </c>
      <c r="AA22" s="19">
        <v>12412.044200231783</v>
      </c>
    </row>
    <row r="23" spans="1:27" x14ac:dyDescent="0.35">
      <c r="A23" t="s">
        <v>223</v>
      </c>
      <c r="B23" s="22">
        <v>19</v>
      </c>
      <c r="C23" t="s">
        <v>183</v>
      </c>
      <c r="D23">
        <v>10</v>
      </c>
      <c r="E23">
        <v>1</v>
      </c>
      <c r="F23">
        <v>1</v>
      </c>
      <c r="G23">
        <v>1</v>
      </c>
      <c r="H23" t="s">
        <v>184</v>
      </c>
      <c r="I23">
        <v>47</v>
      </c>
      <c r="J23">
        <v>34</v>
      </c>
      <c r="K23">
        <v>81</v>
      </c>
      <c r="L23" s="4">
        <v>103.22661932979764</v>
      </c>
      <c r="M23" s="4">
        <v>308.52714146929929</v>
      </c>
      <c r="N23" s="4">
        <v>149.55311581154822</v>
      </c>
      <c r="O23" s="4">
        <v>320.83132536753385</v>
      </c>
      <c r="P23" s="4">
        <v>219.28278011622515</v>
      </c>
      <c r="Q23" s="4">
        <v>232.64586891051974</v>
      </c>
      <c r="R23" s="4">
        <v>1250.4400173836045</v>
      </c>
      <c r="S23" s="4">
        <v>186.88838393125639</v>
      </c>
      <c r="T23" s="4">
        <v>358.06251619659594</v>
      </c>
      <c r="U23" s="4">
        <v>187.96436948340579</v>
      </c>
      <c r="V23" s="4">
        <v>133.59313783773464</v>
      </c>
      <c r="W23" s="19">
        <v>3759551.6107551418</v>
      </c>
      <c r="X23" s="19">
        <v>582560.59405605437</v>
      </c>
      <c r="Y23" s="19">
        <v>361132.75277423259</v>
      </c>
      <c r="Z23" s="19">
        <v>304838.39797413372</v>
      </c>
      <c r="AA23" s="19">
        <v>25299.52383499244</v>
      </c>
    </row>
    <row r="24" spans="1:27" x14ac:dyDescent="0.35">
      <c r="A24" t="s">
        <v>224</v>
      </c>
      <c r="B24" s="22">
        <v>21</v>
      </c>
      <c r="C24" t="s">
        <v>183</v>
      </c>
      <c r="D24">
        <v>10</v>
      </c>
      <c r="E24">
        <v>2</v>
      </c>
      <c r="F24">
        <v>2</v>
      </c>
      <c r="G24">
        <v>1</v>
      </c>
      <c r="H24" t="s">
        <v>184</v>
      </c>
      <c r="I24">
        <v>8</v>
      </c>
      <c r="J24">
        <v>8</v>
      </c>
      <c r="K24">
        <v>16</v>
      </c>
      <c r="L24" s="4">
        <v>175.75007161295818</v>
      </c>
      <c r="M24" s="4">
        <v>349.73650252344731</v>
      </c>
      <c r="N24" s="4">
        <v>115.70190476541974</v>
      </c>
      <c r="O24" s="4">
        <v>194.80730087232129</v>
      </c>
      <c r="P24" s="4">
        <v>249.74894471112216</v>
      </c>
      <c r="Q24" s="4">
        <v>246.9276150625966</v>
      </c>
      <c r="R24" s="4">
        <v>1233.9009956030618</v>
      </c>
      <c r="S24" s="4">
        <v>142.77473260143506</v>
      </c>
      <c r="T24" s="4">
        <v>346.59065221057631</v>
      </c>
      <c r="U24" s="4">
        <v>481.88704036432307</v>
      </c>
      <c r="V24" s="4">
        <v>119.32291244151993</v>
      </c>
      <c r="W24" s="19">
        <v>4500451.5511296839</v>
      </c>
      <c r="X24" s="19">
        <v>755485.39268373186</v>
      </c>
      <c r="Y24" s="19">
        <v>406186.09933818394</v>
      </c>
      <c r="Z24" s="19">
        <v>294326.81832760468</v>
      </c>
      <c r="AA24" s="19">
        <v>30074.785369702153</v>
      </c>
    </row>
    <row r="25" spans="1:27" x14ac:dyDescent="0.35">
      <c r="A25" t="s">
        <v>225</v>
      </c>
      <c r="B25" s="22">
        <v>23</v>
      </c>
      <c r="C25" t="s">
        <v>183</v>
      </c>
      <c r="D25">
        <v>10</v>
      </c>
      <c r="E25">
        <v>3</v>
      </c>
      <c r="F25">
        <v>1</v>
      </c>
      <c r="G25">
        <v>1</v>
      </c>
      <c r="H25" t="s">
        <v>184</v>
      </c>
      <c r="I25">
        <v>5</v>
      </c>
      <c r="J25">
        <v>0</v>
      </c>
      <c r="K25">
        <v>5</v>
      </c>
      <c r="L25" s="4">
        <v>138.04300210046176</v>
      </c>
      <c r="M25" s="4">
        <v>409.38072032563406</v>
      </c>
      <c r="N25" s="4">
        <v>182.21858315604709</v>
      </c>
      <c r="O25" s="4">
        <v>385.84294940590098</v>
      </c>
      <c r="P25" s="4">
        <v>444.88903251921948</v>
      </c>
      <c r="Q25" s="4">
        <v>344.16670121738599</v>
      </c>
      <c r="R25" s="4">
        <v>1302.001722953986</v>
      </c>
      <c r="S25" s="4">
        <v>225.38232003947374</v>
      </c>
      <c r="T25" s="4">
        <v>343.37152656599716</v>
      </c>
      <c r="U25" s="4">
        <v>209.54601265658172</v>
      </c>
      <c r="V25" s="4">
        <v>171.03282434219443</v>
      </c>
      <c r="W25" s="19">
        <v>4005562.0389879784</v>
      </c>
      <c r="X25" s="19">
        <v>758284.50715995498</v>
      </c>
      <c r="Y25" s="19">
        <v>500933.14406586869</v>
      </c>
      <c r="Z25" s="19">
        <v>364103.94572710391</v>
      </c>
      <c r="AA25" s="19">
        <v>15975.175169313432</v>
      </c>
    </row>
    <row r="26" spans="1:27" x14ac:dyDescent="0.35">
      <c r="A26" t="s">
        <v>226</v>
      </c>
      <c r="B26" s="22">
        <v>26</v>
      </c>
      <c r="C26" t="s">
        <v>183</v>
      </c>
      <c r="D26">
        <v>11</v>
      </c>
      <c r="E26">
        <v>1</v>
      </c>
      <c r="F26">
        <v>14</v>
      </c>
      <c r="G26">
        <v>5</v>
      </c>
      <c r="H26" t="s">
        <v>185</v>
      </c>
      <c r="I26">
        <v>0</v>
      </c>
      <c r="J26">
        <v>33</v>
      </c>
      <c r="K26">
        <v>33</v>
      </c>
      <c r="L26" s="4">
        <v>247.52017264996252</v>
      </c>
      <c r="M26" s="4">
        <v>602.24891928875365</v>
      </c>
      <c r="N26" s="4">
        <v>334.32265227511851</v>
      </c>
      <c r="O26" s="4">
        <v>498.86748976157963</v>
      </c>
      <c r="P26" s="4">
        <v>622.83969861488492</v>
      </c>
      <c r="Q26" s="4">
        <v>470.72705479616417</v>
      </c>
      <c r="R26" s="4">
        <v>1169.5443558573338</v>
      </c>
      <c r="S26" s="4">
        <v>476.91984443072124</v>
      </c>
      <c r="T26" s="4">
        <v>400.69378883802375</v>
      </c>
      <c r="U26" s="4">
        <v>180.81017320350321</v>
      </c>
      <c r="V26" s="4">
        <v>343.33358318642172</v>
      </c>
      <c r="W26" s="19">
        <v>1733912.9839744859</v>
      </c>
      <c r="X26" s="19">
        <v>328373.75236073515</v>
      </c>
      <c r="Y26" s="19">
        <v>288717.70592775044</v>
      </c>
      <c r="Z26" s="19">
        <v>220827.05302004991</v>
      </c>
      <c r="AA26" s="19">
        <v>11443.532953420501</v>
      </c>
    </row>
    <row r="27" spans="1:27" x14ac:dyDescent="0.35">
      <c r="A27" t="s">
        <v>227</v>
      </c>
      <c r="B27" s="22">
        <v>28</v>
      </c>
      <c r="C27" t="s">
        <v>183</v>
      </c>
      <c r="D27">
        <v>11</v>
      </c>
      <c r="E27">
        <v>2</v>
      </c>
      <c r="F27">
        <v>13</v>
      </c>
      <c r="G27">
        <v>10</v>
      </c>
      <c r="H27" t="s">
        <v>185</v>
      </c>
      <c r="I27">
        <v>23</v>
      </c>
      <c r="J27">
        <v>108</v>
      </c>
      <c r="K27">
        <v>131</v>
      </c>
      <c r="L27" s="4">
        <v>258.82250949240586</v>
      </c>
      <c r="M27" s="4">
        <v>189.78612924149905</v>
      </c>
      <c r="N27" s="4">
        <v>69.608144808986495</v>
      </c>
      <c r="O27" s="4">
        <v>205.35235895436793</v>
      </c>
      <c r="P27" s="4">
        <v>287.32161680429385</v>
      </c>
      <c r="Q27" s="4">
        <v>249.22340158420175</v>
      </c>
      <c r="R27" s="4">
        <v>545.83195562131334</v>
      </c>
      <c r="S27" s="4">
        <v>64.26654109233796</v>
      </c>
      <c r="T27" s="4">
        <v>116.63809049023584</v>
      </c>
      <c r="U27" s="4">
        <v>121.85287795975189</v>
      </c>
      <c r="V27" s="4">
        <v>84.521993045162958</v>
      </c>
      <c r="W27" s="19">
        <v>3782243.4829253615</v>
      </c>
      <c r="X27" s="19">
        <v>487882.57916330465</v>
      </c>
      <c r="Y27" s="19">
        <v>301174.00418718701</v>
      </c>
      <c r="Z27" s="19">
        <v>232335.85217087105</v>
      </c>
      <c r="AA27" s="19">
        <v>10949.500907206897</v>
      </c>
    </row>
    <row r="28" spans="1:27" x14ac:dyDescent="0.35">
      <c r="A28" t="s">
        <v>228</v>
      </c>
      <c r="B28" s="22">
        <v>30</v>
      </c>
      <c r="C28" t="s">
        <v>183</v>
      </c>
      <c r="D28">
        <v>11</v>
      </c>
      <c r="E28">
        <v>3</v>
      </c>
      <c r="F28">
        <v>6</v>
      </c>
      <c r="G28">
        <v>6</v>
      </c>
      <c r="H28" t="s">
        <v>185</v>
      </c>
      <c r="I28">
        <v>53</v>
      </c>
      <c r="J28">
        <v>33</v>
      </c>
      <c r="K28">
        <v>86</v>
      </c>
      <c r="L28" s="4">
        <v>165.82308505186444</v>
      </c>
      <c r="M28" s="4">
        <v>216.76074794611509</v>
      </c>
      <c r="N28" s="4">
        <v>76.818843380981875</v>
      </c>
      <c r="O28" s="4">
        <v>220.56419966040662</v>
      </c>
      <c r="P28" s="4">
        <v>279.05816888849546</v>
      </c>
      <c r="Q28" s="4">
        <v>230.55917198000714</v>
      </c>
      <c r="R28" s="4">
        <v>392.81738810538565</v>
      </c>
      <c r="S28" s="4">
        <v>80.000093687154916</v>
      </c>
      <c r="T28" s="4">
        <v>120.85406909160557</v>
      </c>
      <c r="U28" s="4">
        <v>164.17812865855777</v>
      </c>
      <c r="V28" s="4">
        <v>98.04336455310856</v>
      </c>
      <c r="W28" s="19">
        <v>2807500.061157004</v>
      </c>
      <c r="X28" s="19">
        <v>617521.56966273428</v>
      </c>
      <c r="Y28" s="19">
        <v>449410.13389571151</v>
      </c>
      <c r="Z28" s="19">
        <v>221437.30941509054</v>
      </c>
      <c r="AA28" s="19">
        <v>13524.155199672376</v>
      </c>
    </row>
    <row r="29" spans="1:27" x14ac:dyDescent="0.35">
      <c r="A29" t="s">
        <v>229</v>
      </c>
      <c r="B29" s="22">
        <v>25</v>
      </c>
      <c r="C29" t="s">
        <v>183</v>
      </c>
      <c r="D29">
        <v>11</v>
      </c>
      <c r="E29">
        <v>1</v>
      </c>
      <c r="F29">
        <v>4</v>
      </c>
      <c r="G29">
        <v>1</v>
      </c>
      <c r="H29" t="s">
        <v>184</v>
      </c>
      <c r="I29">
        <v>111</v>
      </c>
      <c r="J29">
        <v>30</v>
      </c>
      <c r="K29">
        <v>141</v>
      </c>
      <c r="L29" s="4">
        <v>100.24832763045694</v>
      </c>
      <c r="M29" s="4">
        <v>342.16267650624599</v>
      </c>
      <c r="N29" s="4">
        <v>142.36134236098155</v>
      </c>
      <c r="O29" s="4">
        <v>758.32267540080557</v>
      </c>
      <c r="P29" s="4">
        <v>312.29423453135945</v>
      </c>
      <c r="Q29" s="4">
        <v>448.89000240819576</v>
      </c>
      <c r="R29" s="4">
        <v>892.34076839059651</v>
      </c>
      <c r="S29" s="4">
        <v>338.92118725356636</v>
      </c>
      <c r="T29" s="4">
        <v>263.82887298743265</v>
      </c>
      <c r="U29" s="4">
        <v>138.54138681179776</v>
      </c>
      <c r="V29" s="4">
        <v>185.17709305195856</v>
      </c>
      <c r="W29" s="19">
        <v>3034561.13570238</v>
      </c>
      <c r="X29" s="19">
        <v>341627.17345990066</v>
      </c>
      <c r="Y29" s="19">
        <v>276954.40538908687</v>
      </c>
      <c r="Z29" s="19">
        <v>228430.43344573252</v>
      </c>
      <c r="AA29" s="19">
        <v>17629.97961127555</v>
      </c>
    </row>
    <row r="30" spans="1:27" x14ac:dyDescent="0.35">
      <c r="A30" t="s">
        <v>230</v>
      </c>
      <c r="B30" s="22">
        <v>27</v>
      </c>
      <c r="C30" t="s">
        <v>183</v>
      </c>
      <c r="D30">
        <v>11</v>
      </c>
      <c r="E30">
        <v>2</v>
      </c>
      <c r="F30">
        <v>1</v>
      </c>
      <c r="G30">
        <v>1</v>
      </c>
      <c r="H30" t="s">
        <v>184</v>
      </c>
      <c r="I30">
        <v>49</v>
      </c>
      <c r="J30">
        <v>83</v>
      </c>
      <c r="K30">
        <v>132</v>
      </c>
      <c r="L30" s="4">
        <v>141.22539596836046</v>
      </c>
      <c r="M30" s="4">
        <v>269.28997626983175</v>
      </c>
      <c r="N30" s="4">
        <v>156.17514300584938</v>
      </c>
      <c r="O30" s="4">
        <v>417.10716160394696</v>
      </c>
      <c r="P30" s="4">
        <v>421.03886400993781</v>
      </c>
      <c r="Q30" s="4">
        <v>323.15949592296386</v>
      </c>
      <c r="R30" s="4">
        <v>903.13751428974649</v>
      </c>
      <c r="S30" s="4">
        <v>223.81488548983697</v>
      </c>
      <c r="T30" s="4">
        <v>190.68490708432222</v>
      </c>
      <c r="U30" s="4">
        <v>235.35698771408204</v>
      </c>
      <c r="V30" s="4">
        <v>307.24999388419371</v>
      </c>
      <c r="W30" s="19">
        <v>1571269.6370649165</v>
      </c>
      <c r="X30" s="19">
        <v>463655.20038603374</v>
      </c>
      <c r="Y30" s="19">
        <v>450238.20833640755</v>
      </c>
      <c r="Z30" s="19">
        <v>152751.50944325188</v>
      </c>
      <c r="AA30" s="19">
        <v>12891.482539125805</v>
      </c>
    </row>
    <row r="31" spans="1:27" x14ac:dyDescent="0.35">
      <c r="A31" t="s">
        <v>231</v>
      </c>
      <c r="B31" s="22">
        <v>29</v>
      </c>
      <c r="C31" t="s">
        <v>183</v>
      </c>
      <c r="D31">
        <v>11</v>
      </c>
      <c r="E31">
        <v>3</v>
      </c>
      <c r="F31">
        <v>1</v>
      </c>
      <c r="G31">
        <v>1</v>
      </c>
      <c r="H31" t="s">
        <v>184</v>
      </c>
      <c r="I31">
        <v>14</v>
      </c>
      <c r="J31">
        <v>14</v>
      </c>
      <c r="K31">
        <v>28</v>
      </c>
      <c r="L31" s="4">
        <v>94.67143544444302</v>
      </c>
      <c r="M31" s="4">
        <v>141.61742418621097</v>
      </c>
      <c r="N31" s="4">
        <v>75.652330503718986</v>
      </c>
      <c r="O31" s="4">
        <v>150.56925707294982</v>
      </c>
      <c r="P31" s="4">
        <v>146.36411612795123</v>
      </c>
      <c r="Q31" s="4">
        <v>156.8500450583376</v>
      </c>
      <c r="R31" s="4">
        <v>505.52112581756955</v>
      </c>
      <c r="S31" s="4">
        <v>77.291853058311887</v>
      </c>
      <c r="T31" s="4">
        <v>93.428687405891495</v>
      </c>
      <c r="U31" s="4">
        <v>94.335627215379716</v>
      </c>
      <c r="V31" s="4">
        <v>92.38515127121056</v>
      </c>
      <c r="W31" s="19">
        <v>3076410.7811009749</v>
      </c>
      <c r="X31" s="19">
        <v>559958.80892726779</v>
      </c>
      <c r="Y31" s="19">
        <v>364641.2036409101</v>
      </c>
      <c r="Z31" s="19">
        <v>216027.24111791013</v>
      </c>
      <c r="AA31" s="19">
        <v>14733.893472345018</v>
      </c>
    </row>
    <row r="32" spans="1:27" x14ac:dyDescent="0.35">
      <c r="A32" t="s">
        <v>232</v>
      </c>
      <c r="B32" s="22">
        <v>32</v>
      </c>
      <c r="C32" t="s">
        <v>183</v>
      </c>
      <c r="D32">
        <v>12</v>
      </c>
      <c r="E32">
        <v>1</v>
      </c>
      <c r="F32">
        <v>11</v>
      </c>
      <c r="G32">
        <v>11</v>
      </c>
      <c r="H32" t="s">
        <v>185</v>
      </c>
      <c r="I32">
        <v>3</v>
      </c>
      <c r="J32">
        <v>52</v>
      </c>
      <c r="K32">
        <v>55</v>
      </c>
      <c r="L32" s="4">
        <v>47.617963689286313</v>
      </c>
      <c r="M32" s="4">
        <v>45.853935848627565</v>
      </c>
      <c r="N32" s="4">
        <v>20.304214163815502</v>
      </c>
      <c r="O32" s="4">
        <v>100.59465429445369</v>
      </c>
      <c r="P32" s="4">
        <v>119.76418174988102</v>
      </c>
      <c r="Q32" s="4">
        <v>114.88078486248273</v>
      </c>
      <c r="R32" s="4">
        <v>212.77348327038254</v>
      </c>
      <c r="S32" s="4">
        <v>57.779082446779867</v>
      </c>
      <c r="T32" s="4">
        <v>148.072845602288</v>
      </c>
      <c r="U32" s="4">
        <v>43.875749668717191</v>
      </c>
      <c r="V32" s="4">
        <v>41.266387215530898</v>
      </c>
      <c r="W32" s="19">
        <v>2698744.4358177511</v>
      </c>
      <c r="X32" s="19">
        <v>137676.95013022324</v>
      </c>
      <c r="Y32" s="19">
        <v>132189.67084475173</v>
      </c>
      <c r="Z32" s="19">
        <v>344877.06653569033</v>
      </c>
      <c r="AA32" s="19">
        <v>27539.682704941755</v>
      </c>
    </row>
    <row r="33" spans="1:27" x14ac:dyDescent="0.35">
      <c r="A33" t="s">
        <v>233</v>
      </c>
      <c r="B33" s="22">
        <v>34</v>
      </c>
      <c r="C33" t="s">
        <v>183</v>
      </c>
      <c r="D33">
        <v>12</v>
      </c>
      <c r="E33">
        <v>2</v>
      </c>
      <c r="F33">
        <v>8</v>
      </c>
      <c r="G33">
        <v>8</v>
      </c>
      <c r="H33" t="s">
        <v>185</v>
      </c>
      <c r="I33">
        <v>22</v>
      </c>
      <c r="J33">
        <v>78</v>
      </c>
      <c r="K33">
        <v>100</v>
      </c>
      <c r="L33" s="4">
        <v>64.57097941982974</v>
      </c>
      <c r="M33" s="4">
        <v>134.81802433276744</v>
      </c>
      <c r="N33" s="4">
        <v>107.56043679999588</v>
      </c>
      <c r="O33" s="4">
        <v>260.35975492768591</v>
      </c>
      <c r="P33" s="4">
        <v>165.72511055513152</v>
      </c>
      <c r="Q33" s="4">
        <v>210.16070212673665</v>
      </c>
      <c r="R33" s="4">
        <v>534.6473900340053</v>
      </c>
      <c r="S33" s="4">
        <v>195.71841471078451</v>
      </c>
      <c r="T33" s="4">
        <v>501.84001002775375</v>
      </c>
      <c r="U33" s="4">
        <v>110.30399613543231</v>
      </c>
      <c r="V33" s="4">
        <v>138.33221112424647</v>
      </c>
      <c r="W33" s="19">
        <v>3795102.3484196756</v>
      </c>
      <c r="X33" s="19">
        <v>166309.70409027464</v>
      </c>
      <c r="Y33" s="19">
        <v>133744.3298187911</v>
      </c>
      <c r="Z33" s="19">
        <v>470269.79035578913</v>
      </c>
      <c r="AA33" s="19">
        <v>35904.182092933988</v>
      </c>
    </row>
    <row r="34" spans="1:27" x14ac:dyDescent="0.35">
      <c r="A34" t="s">
        <v>234</v>
      </c>
      <c r="B34" s="22">
        <v>36</v>
      </c>
      <c r="C34" t="s">
        <v>183</v>
      </c>
      <c r="D34">
        <v>12</v>
      </c>
      <c r="E34">
        <v>3</v>
      </c>
      <c r="F34">
        <v>9</v>
      </c>
      <c r="G34">
        <v>8</v>
      </c>
      <c r="H34" t="s">
        <v>185</v>
      </c>
      <c r="I34">
        <v>12</v>
      </c>
      <c r="J34">
        <v>49</v>
      </c>
      <c r="K34">
        <v>61</v>
      </c>
      <c r="L34" s="4">
        <v>38.315179179782497</v>
      </c>
      <c r="M34" s="4">
        <v>48.297604461539791</v>
      </c>
      <c r="N34" s="4">
        <v>21.239107933386553</v>
      </c>
      <c r="O34" s="4">
        <v>178.77268226514556</v>
      </c>
      <c r="P34" s="4">
        <v>146.31464698074731</v>
      </c>
      <c r="Q34" s="4">
        <v>150.61621036003817</v>
      </c>
      <c r="R34" s="4">
        <v>209.86548323906791</v>
      </c>
      <c r="S34" s="4">
        <v>104.84258656181275</v>
      </c>
      <c r="T34" s="4">
        <v>211.76474740591266</v>
      </c>
      <c r="U34" s="4">
        <v>50.792206768048857</v>
      </c>
      <c r="V34" s="4">
        <v>75.205728066132494</v>
      </c>
      <c r="W34" s="19">
        <v>2678465.7540739551</v>
      </c>
      <c r="X34" s="19">
        <v>98003.725194581813</v>
      </c>
      <c r="Y34" s="19">
        <v>105030.78038756977</v>
      </c>
      <c r="Z34" s="19">
        <v>349841.22524859267</v>
      </c>
      <c r="AA34" s="19">
        <v>24314.045330125427</v>
      </c>
    </row>
    <row r="35" spans="1:27" x14ac:dyDescent="0.35">
      <c r="A35" t="s">
        <v>235</v>
      </c>
      <c r="B35" s="22">
        <v>31</v>
      </c>
      <c r="C35" t="s">
        <v>183</v>
      </c>
      <c r="D35">
        <v>12</v>
      </c>
      <c r="E35">
        <v>1</v>
      </c>
      <c r="F35">
        <v>1</v>
      </c>
      <c r="G35">
        <v>1</v>
      </c>
      <c r="H35" t="s">
        <v>184</v>
      </c>
      <c r="I35">
        <v>31</v>
      </c>
      <c r="J35">
        <v>17</v>
      </c>
      <c r="K35">
        <v>48</v>
      </c>
      <c r="L35" s="4">
        <v>71.78111974446098</v>
      </c>
      <c r="M35" s="4">
        <v>106.19036810278544</v>
      </c>
      <c r="N35" s="4">
        <v>35.33019555006242</v>
      </c>
      <c r="O35" s="4">
        <v>295.67915256717072</v>
      </c>
      <c r="P35" s="4">
        <v>161.70197997846768</v>
      </c>
      <c r="Q35" s="4">
        <v>164.29994222838906</v>
      </c>
      <c r="R35" s="4">
        <v>617.69542764408391</v>
      </c>
      <c r="S35" s="4">
        <v>110.86321651718886</v>
      </c>
      <c r="T35" s="4">
        <v>196.24871503088866</v>
      </c>
      <c r="U35" s="4">
        <v>73.766265053713227</v>
      </c>
      <c r="V35" s="4">
        <v>69.933821658818047</v>
      </c>
      <c r="W35" s="19">
        <v>2158662.9075772883</v>
      </c>
      <c r="X35" s="19">
        <v>347980.53475882881</v>
      </c>
      <c r="Y35" s="19">
        <v>294509.97023582214</v>
      </c>
      <c r="Z35" s="19">
        <v>374131.69675929419</v>
      </c>
      <c r="AA35" s="19">
        <v>21555.047528263385</v>
      </c>
    </row>
    <row r="36" spans="1:27" x14ac:dyDescent="0.35">
      <c r="A36" t="s">
        <v>236</v>
      </c>
      <c r="B36" s="22">
        <v>33</v>
      </c>
      <c r="C36" t="s">
        <v>183</v>
      </c>
      <c r="D36">
        <v>12</v>
      </c>
      <c r="E36">
        <v>2</v>
      </c>
      <c r="F36">
        <v>1</v>
      </c>
      <c r="G36">
        <v>1</v>
      </c>
      <c r="H36" t="s">
        <v>184</v>
      </c>
      <c r="I36">
        <v>28</v>
      </c>
      <c r="J36">
        <v>70</v>
      </c>
      <c r="K36">
        <v>98</v>
      </c>
      <c r="L36" s="4">
        <v>104.36661786947825</v>
      </c>
      <c r="M36" s="4">
        <v>222.98276506133422</v>
      </c>
      <c r="N36" s="4">
        <v>142.53591996740892</v>
      </c>
      <c r="O36" s="4">
        <v>532.85459183288117</v>
      </c>
      <c r="P36" s="4">
        <v>247.6241365985864</v>
      </c>
      <c r="Q36" s="4">
        <v>206.35824532988801</v>
      </c>
      <c r="R36" s="4">
        <v>1291.5333854552325</v>
      </c>
      <c r="S36" s="4">
        <v>247.23136542352816</v>
      </c>
      <c r="T36" s="4">
        <v>450.57898735061934</v>
      </c>
      <c r="U36" s="4">
        <v>189.75551480766779</v>
      </c>
      <c r="V36" s="4">
        <v>189.04688626561781</v>
      </c>
      <c r="W36" s="19">
        <v>4069789.8254855657</v>
      </c>
      <c r="X36" s="19">
        <v>461797.68761348794</v>
      </c>
      <c r="Y36" s="19">
        <v>405144.66326813918</v>
      </c>
      <c r="Z36" s="19">
        <v>247837.94842153238</v>
      </c>
      <c r="AA36" s="19">
        <v>23935.972963713626</v>
      </c>
    </row>
    <row r="37" spans="1:27" x14ac:dyDescent="0.35">
      <c r="A37" t="s">
        <v>237</v>
      </c>
      <c r="B37" s="22">
        <v>35</v>
      </c>
      <c r="C37" t="s">
        <v>183</v>
      </c>
      <c r="D37">
        <v>12</v>
      </c>
      <c r="E37">
        <v>3</v>
      </c>
      <c r="F37">
        <v>1</v>
      </c>
      <c r="G37">
        <v>1</v>
      </c>
      <c r="H37" t="s">
        <v>184</v>
      </c>
      <c r="I37">
        <v>54</v>
      </c>
      <c r="J37">
        <v>70</v>
      </c>
      <c r="K37">
        <v>124</v>
      </c>
      <c r="L37" s="4">
        <v>85.262772746327101</v>
      </c>
      <c r="M37" s="4">
        <v>189.05882947535937</v>
      </c>
      <c r="N37" s="4">
        <v>133.64113141578778</v>
      </c>
      <c r="O37" s="4">
        <v>562.00374612864027</v>
      </c>
      <c r="P37" s="4">
        <v>275.30898681236323</v>
      </c>
      <c r="Q37" s="4">
        <v>206.26979983389691</v>
      </c>
      <c r="R37" s="4">
        <v>977.5173764929358</v>
      </c>
      <c r="S37" s="4">
        <v>237.03591897418283</v>
      </c>
      <c r="T37" s="4">
        <v>408.52089415351674</v>
      </c>
      <c r="U37" s="4">
        <v>115.99490387392451</v>
      </c>
      <c r="V37" s="4">
        <v>171.99518908555297</v>
      </c>
      <c r="W37" s="19">
        <v>2711586.1839036504</v>
      </c>
      <c r="X37" s="19">
        <v>248766.08031214669</v>
      </c>
      <c r="Y37" s="19">
        <v>241208.39240814856</v>
      </c>
      <c r="Z37" s="19">
        <v>338702.85694363812</v>
      </c>
      <c r="AA37" s="19">
        <v>27684.40725548724</v>
      </c>
    </row>
    <row r="38" spans="1:27" x14ac:dyDescent="0.35">
      <c r="A38" t="s">
        <v>238</v>
      </c>
      <c r="B38" s="22">
        <v>38</v>
      </c>
      <c r="C38" t="s">
        <v>186</v>
      </c>
      <c r="D38">
        <v>1</v>
      </c>
      <c r="E38">
        <v>1</v>
      </c>
      <c r="F38">
        <v>8</v>
      </c>
      <c r="G38">
        <v>8</v>
      </c>
      <c r="H38" t="s">
        <v>185</v>
      </c>
      <c r="I38">
        <v>0</v>
      </c>
      <c r="J38">
        <v>0</v>
      </c>
      <c r="K38">
        <v>0</v>
      </c>
      <c r="L38" s="4">
        <v>62.244572473803423</v>
      </c>
      <c r="M38" s="4">
        <v>62.140754876990691</v>
      </c>
      <c r="N38" s="4">
        <v>43.524736074034209</v>
      </c>
      <c r="O38" s="4">
        <v>123.41216899116753</v>
      </c>
      <c r="P38" s="4">
        <v>163.16152762842515</v>
      </c>
      <c r="Q38" s="4">
        <v>152.80138418561614</v>
      </c>
      <c r="R38" s="4">
        <v>363.40000379456694</v>
      </c>
      <c r="S38" s="4">
        <v>86.798688090468545</v>
      </c>
      <c r="T38" s="4">
        <v>159.00124192112898</v>
      </c>
      <c r="U38" s="4">
        <v>140.99355672376041</v>
      </c>
      <c r="V38" s="4">
        <v>37.775936341561447</v>
      </c>
      <c r="W38" s="19">
        <v>1748814.1169093002</v>
      </c>
      <c r="X38" s="19">
        <v>222941.17610107089</v>
      </c>
      <c r="Y38" s="19">
        <v>165010.80369060507</v>
      </c>
      <c r="Z38" s="19">
        <v>392873.90652257274</v>
      </c>
      <c r="AA38" s="19">
        <v>79596.978352291786</v>
      </c>
    </row>
    <row r="39" spans="1:27" x14ac:dyDescent="0.35">
      <c r="A39" t="s">
        <v>239</v>
      </c>
      <c r="B39" s="22">
        <v>40</v>
      </c>
      <c r="C39" t="s">
        <v>186</v>
      </c>
      <c r="D39">
        <v>1</v>
      </c>
      <c r="E39">
        <v>2</v>
      </c>
      <c r="F39">
        <v>11</v>
      </c>
      <c r="G39">
        <v>7</v>
      </c>
      <c r="H39" t="s">
        <v>185</v>
      </c>
      <c r="I39">
        <v>0</v>
      </c>
      <c r="J39">
        <v>5</v>
      </c>
      <c r="K39">
        <v>5</v>
      </c>
      <c r="L39" s="4">
        <v>74.682958377279888</v>
      </c>
      <c r="M39" s="4">
        <v>76.252916045181252</v>
      </c>
      <c r="N39" s="4">
        <v>33.542727298954098</v>
      </c>
      <c r="O39" s="4">
        <v>80.640655693541646</v>
      </c>
      <c r="P39" s="4">
        <v>219.77490598300631</v>
      </c>
      <c r="Q39" s="4">
        <v>185.96584067060991</v>
      </c>
      <c r="R39" s="4">
        <v>366.68254160114657</v>
      </c>
      <c r="S39" s="4">
        <v>151.86041597337135</v>
      </c>
      <c r="T39" s="4">
        <v>167.97681193455472</v>
      </c>
      <c r="U39" s="4">
        <v>94.718432762066527</v>
      </c>
      <c r="V39" s="4">
        <v>45.969917975937754</v>
      </c>
      <c r="W39" s="19">
        <v>1586632.4083070853</v>
      </c>
      <c r="X39" s="19">
        <v>230389.36158063251</v>
      </c>
      <c r="Y39" s="19">
        <v>122923.10531033674</v>
      </c>
      <c r="Z39" s="19">
        <v>339899.03601228038</v>
      </c>
      <c r="AA39" s="19">
        <v>71575.359977603279</v>
      </c>
    </row>
    <row r="40" spans="1:27" x14ac:dyDescent="0.35">
      <c r="A40" t="s">
        <v>245</v>
      </c>
      <c r="B40" s="22">
        <v>42</v>
      </c>
      <c r="C40" t="s">
        <v>186</v>
      </c>
      <c r="D40">
        <v>1</v>
      </c>
      <c r="E40">
        <v>3</v>
      </c>
      <c r="F40">
        <v>12</v>
      </c>
      <c r="G40">
        <v>11</v>
      </c>
      <c r="H40" t="s">
        <v>185</v>
      </c>
      <c r="I40">
        <v>0</v>
      </c>
      <c r="J40">
        <v>4</v>
      </c>
      <c r="K40">
        <v>4</v>
      </c>
      <c r="L40" s="4">
        <v>93.681627173798006</v>
      </c>
      <c r="M40" s="4">
        <v>190.75746435670675</v>
      </c>
      <c r="N40" s="4">
        <v>145.58743592258296</v>
      </c>
      <c r="O40" s="4">
        <v>291.15374489045843</v>
      </c>
      <c r="P40" s="4">
        <v>466.87593173732574</v>
      </c>
      <c r="Q40" s="4">
        <v>342.52535267968591</v>
      </c>
      <c r="R40" s="4">
        <v>1138.7606753338937</v>
      </c>
      <c r="S40" s="4">
        <v>615.47627723950347</v>
      </c>
      <c r="T40" s="4">
        <v>567.38888754307447</v>
      </c>
      <c r="U40" s="4">
        <v>245.31766912227872</v>
      </c>
      <c r="V40" s="4">
        <v>191.95201429052008</v>
      </c>
      <c r="W40" s="19">
        <v>2177918.2912390023</v>
      </c>
      <c r="X40" s="19">
        <v>292167.6620643491</v>
      </c>
      <c r="Y40" s="19">
        <v>162268.91640812228</v>
      </c>
      <c r="Z40" s="19">
        <v>367145.33332092507</v>
      </c>
      <c r="AA40" s="19">
        <v>134309.39434200275</v>
      </c>
    </row>
    <row r="41" spans="1:27" x14ac:dyDescent="0.35">
      <c r="A41" t="s">
        <v>246</v>
      </c>
      <c r="B41" s="22">
        <v>37</v>
      </c>
      <c r="C41" t="s">
        <v>186</v>
      </c>
      <c r="D41">
        <v>1</v>
      </c>
      <c r="E41">
        <v>1</v>
      </c>
      <c r="F41">
        <v>1</v>
      </c>
      <c r="G41">
        <v>1</v>
      </c>
      <c r="H41" t="s">
        <v>184</v>
      </c>
      <c r="I41">
        <v>0</v>
      </c>
      <c r="J41">
        <v>0</v>
      </c>
      <c r="K41">
        <v>0</v>
      </c>
      <c r="L41" s="4">
        <v>195.60800485113182</v>
      </c>
      <c r="M41" s="4">
        <v>301.8259693889097</v>
      </c>
      <c r="N41" s="4">
        <v>183.20562456660187</v>
      </c>
      <c r="O41" s="4">
        <v>669.40361280078423</v>
      </c>
      <c r="P41" s="4">
        <v>731.46369497347405</v>
      </c>
      <c r="Q41" s="4">
        <v>580.7255928456683</v>
      </c>
      <c r="R41" s="4">
        <v>2050.880467053998</v>
      </c>
      <c r="S41" s="4">
        <v>627.66561027888099</v>
      </c>
      <c r="T41" s="4">
        <v>520.04015263428585</v>
      </c>
      <c r="U41" s="4">
        <v>206.07705112723838</v>
      </c>
      <c r="V41" s="4">
        <v>193.30131269943564</v>
      </c>
      <c r="W41" s="19">
        <v>2106163.7344901818</v>
      </c>
      <c r="X41" s="19">
        <v>207400.0086170357</v>
      </c>
      <c r="Y41" s="19">
        <v>123354.30388758612</v>
      </c>
      <c r="Z41" s="19">
        <v>382589.06597554754</v>
      </c>
      <c r="AA41" s="19">
        <v>139362.82437644366</v>
      </c>
    </row>
    <row r="42" spans="1:27" x14ac:dyDescent="0.35">
      <c r="A42" t="s">
        <v>247</v>
      </c>
      <c r="B42" s="22">
        <v>39</v>
      </c>
      <c r="C42" t="s">
        <v>186</v>
      </c>
      <c r="D42">
        <v>1</v>
      </c>
      <c r="E42">
        <v>2</v>
      </c>
      <c r="F42">
        <v>3</v>
      </c>
      <c r="G42">
        <v>1</v>
      </c>
      <c r="H42" t="s">
        <v>184</v>
      </c>
      <c r="I42">
        <v>0</v>
      </c>
      <c r="J42">
        <v>2</v>
      </c>
      <c r="K42">
        <v>2</v>
      </c>
      <c r="L42" s="4">
        <v>82.388851360124804</v>
      </c>
      <c r="M42" s="4">
        <v>68.699758101502113</v>
      </c>
      <c r="N42" s="4">
        <v>34.556129673420401</v>
      </c>
      <c r="O42" s="4">
        <v>115.94647849284407</v>
      </c>
      <c r="P42" s="4">
        <v>185.54396002331822</v>
      </c>
      <c r="Q42" s="4">
        <v>158.77730507427395</v>
      </c>
      <c r="R42" s="4">
        <v>423.72552748021923</v>
      </c>
      <c r="S42" s="4">
        <v>95.413493145895515</v>
      </c>
      <c r="T42" s="4">
        <v>91.476326071510286</v>
      </c>
      <c r="U42" s="4">
        <v>66.356291426294547</v>
      </c>
      <c r="V42" s="4">
        <v>31.912463508682492</v>
      </c>
      <c r="W42" s="19">
        <v>1814763.6739883514</v>
      </c>
      <c r="X42" s="19">
        <v>242510.50995298414</v>
      </c>
      <c r="Y42" s="19">
        <v>157643.26403164741</v>
      </c>
      <c r="Z42" s="19">
        <v>371514.39026504941</v>
      </c>
      <c r="AA42" s="19">
        <v>112204.54447808178</v>
      </c>
    </row>
    <row r="43" spans="1:27" x14ac:dyDescent="0.35">
      <c r="A43" t="s">
        <v>248</v>
      </c>
      <c r="B43" s="22">
        <v>41</v>
      </c>
      <c r="C43" t="s">
        <v>186</v>
      </c>
      <c r="D43">
        <v>1</v>
      </c>
      <c r="E43">
        <v>3</v>
      </c>
      <c r="F43">
        <v>1</v>
      </c>
      <c r="G43">
        <v>1</v>
      </c>
      <c r="H43" t="s">
        <v>184</v>
      </c>
      <c r="I43">
        <v>0</v>
      </c>
      <c r="J43">
        <v>0</v>
      </c>
      <c r="K43">
        <v>0</v>
      </c>
      <c r="L43" s="4">
        <v>215.85020625058286</v>
      </c>
      <c r="M43" s="4">
        <v>291.31686877781266</v>
      </c>
      <c r="N43" s="4">
        <v>219.36408212102262</v>
      </c>
      <c r="O43" s="4">
        <v>565.74653920022524</v>
      </c>
      <c r="P43" s="4">
        <v>598.40670002553452</v>
      </c>
      <c r="Q43" s="4">
        <v>615.62819419597918</v>
      </c>
      <c r="R43" s="4">
        <v>2621.8332293542412</v>
      </c>
      <c r="S43" s="4">
        <v>677.09383350024211</v>
      </c>
      <c r="T43" s="4">
        <v>430.73303497701511</v>
      </c>
      <c r="U43" s="4">
        <v>178.97991968670644</v>
      </c>
      <c r="V43" s="4">
        <v>230.95030462853808</v>
      </c>
      <c r="W43" s="19">
        <v>2405705.466117607</v>
      </c>
      <c r="X43" s="19">
        <v>230415.57165257784</v>
      </c>
      <c r="Y43" s="19">
        <v>85509.661612800584</v>
      </c>
      <c r="Z43" s="19">
        <v>407176.35542474117</v>
      </c>
      <c r="AA43" s="19">
        <v>305560.88818726654</v>
      </c>
    </row>
    <row r="44" spans="1:27" x14ac:dyDescent="0.35">
      <c r="A44" t="s">
        <v>249</v>
      </c>
      <c r="B44" s="22">
        <v>44</v>
      </c>
      <c r="C44" t="s">
        <v>186</v>
      </c>
      <c r="D44">
        <v>2</v>
      </c>
      <c r="E44">
        <v>1</v>
      </c>
      <c r="F44">
        <v>18</v>
      </c>
      <c r="G44">
        <v>14</v>
      </c>
      <c r="H44" t="s">
        <v>185</v>
      </c>
      <c r="I44">
        <v>7</v>
      </c>
      <c r="J44">
        <v>14</v>
      </c>
      <c r="K44">
        <v>21</v>
      </c>
      <c r="L44" s="4">
        <v>53.531032178444164</v>
      </c>
      <c r="M44" s="4">
        <v>194.67767559729879</v>
      </c>
      <c r="N44" s="4">
        <v>132.98054905466753</v>
      </c>
      <c r="O44" s="4">
        <v>417.36708688428325</v>
      </c>
      <c r="P44" s="4">
        <v>169.74973826147578</v>
      </c>
      <c r="Q44" s="4">
        <v>309.09731466685059</v>
      </c>
      <c r="R44" s="4">
        <v>1137.8479587718766</v>
      </c>
      <c r="S44" s="4">
        <v>249.57591722393997</v>
      </c>
      <c r="T44" s="4">
        <v>400.34707361336638</v>
      </c>
      <c r="U44" s="4">
        <v>137.92009638392847</v>
      </c>
      <c r="V44" s="4">
        <v>103.72843267338543</v>
      </c>
      <c r="W44" s="19">
        <v>2296006.0892793615</v>
      </c>
      <c r="X44" s="19">
        <v>228964.28738907474</v>
      </c>
      <c r="Y44" s="19">
        <v>139866.5576422984</v>
      </c>
      <c r="Z44" s="19">
        <v>358776.9056694929</v>
      </c>
      <c r="AA44" s="19">
        <v>54367.607620966504</v>
      </c>
    </row>
    <row r="45" spans="1:27" x14ac:dyDescent="0.35">
      <c r="A45" t="s">
        <v>250</v>
      </c>
      <c r="B45" s="22">
        <v>46</v>
      </c>
      <c r="C45" t="s">
        <v>186</v>
      </c>
      <c r="D45">
        <v>2</v>
      </c>
      <c r="E45">
        <v>2</v>
      </c>
      <c r="F45">
        <v>10</v>
      </c>
      <c r="G45">
        <v>10</v>
      </c>
      <c r="H45" t="s">
        <v>185</v>
      </c>
      <c r="I45">
        <v>0</v>
      </c>
      <c r="J45">
        <v>2</v>
      </c>
      <c r="K45">
        <v>2</v>
      </c>
      <c r="L45" s="4">
        <v>78.027056738136181</v>
      </c>
      <c r="M45" s="4">
        <v>84.352283989963752</v>
      </c>
      <c r="N45" s="4">
        <v>50.768538832252702</v>
      </c>
      <c r="O45" s="4">
        <v>88.440439544431726</v>
      </c>
      <c r="P45" s="4">
        <v>177.92223809655488</v>
      </c>
      <c r="Q45" s="4">
        <v>186.42667363565403</v>
      </c>
      <c r="R45" s="4">
        <v>648.21794561156776</v>
      </c>
      <c r="S45" s="4">
        <v>119.79299130353185</v>
      </c>
      <c r="T45" s="4">
        <v>168.89210077996293</v>
      </c>
      <c r="U45" s="4">
        <v>85.871701983233351</v>
      </c>
      <c r="V45" s="4">
        <v>44.569046275351276</v>
      </c>
      <c r="W45" s="19">
        <v>2607477.6943443124</v>
      </c>
      <c r="X45" s="19">
        <v>375503.10073998093</v>
      </c>
      <c r="Y45" s="19">
        <v>146915.56001975964</v>
      </c>
      <c r="Z45" s="19">
        <v>386384.04223614285</v>
      </c>
      <c r="AA45" s="19">
        <v>76942.709489939254</v>
      </c>
    </row>
    <row r="46" spans="1:27" x14ac:dyDescent="0.35">
      <c r="A46" t="s">
        <v>251</v>
      </c>
      <c r="B46" s="22">
        <v>48</v>
      </c>
      <c r="C46" t="s">
        <v>186</v>
      </c>
      <c r="D46">
        <v>2</v>
      </c>
      <c r="E46">
        <v>3</v>
      </c>
      <c r="F46">
        <v>13</v>
      </c>
      <c r="G46">
        <v>7</v>
      </c>
      <c r="H46" t="s">
        <v>185</v>
      </c>
      <c r="I46">
        <v>1</v>
      </c>
      <c r="J46">
        <v>16</v>
      </c>
      <c r="K46">
        <v>17</v>
      </c>
      <c r="L46" s="4">
        <v>147.28476957125429</v>
      </c>
      <c r="M46" s="4">
        <v>296.85017716467149</v>
      </c>
      <c r="N46" s="4">
        <v>92.595155485592215</v>
      </c>
      <c r="O46" s="4">
        <v>332.75862086557521</v>
      </c>
      <c r="P46" s="4">
        <v>333.35989572246297</v>
      </c>
      <c r="Q46" s="4">
        <v>337.34906307940975</v>
      </c>
      <c r="R46" s="4">
        <v>2422.220316404695</v>
      </c>
      <c r="S46" s="4">
        <v>324.24133577995372</v>
      </c>
      <c r="T46" s="4">
        <v>359.39298513751459</v>
      </c>
      <c r="U46" s="4">
        <v>279.52546320232159</v>
      </c>
      <c r="V46" s="4">
        <v>149.41865483213388</v>
      </c>
      <c r="W46" s="19">
        <v>2340687.8374897297</v>
      </c>
      <c r="X46" s="19">
        <v>679260.21948519407</v>
      </c>
      <c r="Y46" s="19">
        <v>342952.54352298303</v>
      </c>
      <c r="Z46" s="19">
        <v>349794.80886754813</v>
      </c>
      <c r="AA46" s="19">
        <v>49088.106510494166</v>
      </c>
    </row>
    <row r="47" spans="1:27" x14ac:dyDescent="0.35">
      <c r="A47" t="s">
        <v>252</v>
      </c>
      <c r="B47" s="22">
        <v>43</v>
      </c>
      <c r="C47" t="s">
        <v>186</v>
      </c>
      <c r="D47">
        <v>2</v>
      </c>
      <c r="E47">
        <v>1</v>
      </c>
      <c r="F47">
        <v>4</v>
      </c>
      <c r="G47">
        <v>1</v>
      </c>
      <c r="H47" t="s">
        <v>184</v>
      </c>
      <c r="I47">
        <v>2</v>
      </c>
      <c r="J47">
        <v>8</v>
      </c>
      <c r="K47">
        <v>10</v>
      </c>
      <c r="L47" s="4">
        <v>498.53037531837555</v>
      </c>
      <c r="M47" s="4">
        <v>791.44490777217072</v>
      </c>
      <c r="N47" s="4">
        <v>89.177970889683181</v>
      </c>
      <c r="O47" s="4">
        <v>155.17628046604082</v>
      </c>
      <c r="P47" s="4">
        <v>653.28024759791822</v>
      </c>
      <c r="Q47" s="4">
        <v>456.37227449276429</v>
      </c>
      <c r="R47" s="4">
        <v>308.5026083695559</v>
      </c>
      <c r="S47" s="4">
        <v>225.87892458168864</v>
      </c>
      <c r="T47" s="4">
        <v>147.13457188806331</v>
      </c>
      <c r="U47" s="4">
        <v>198.18689961372849</v>
      </c>
      <c r="V47" s="4">
        <v>69.199196257268568</v>
      </c>
      <c r="W47" s="19">
        <v>2986787.6222889055</v>
      </c>
      <c r="X47" s="19">
        <v>1525044.8852974493</v>
      </c>
      <c r="Y47" s="19">
        <v>874944.37322778569</v>
      </c>
      <c r="Z47" s="19">
        <v>218096.84885448383</v>
      </c>
      <c r="AA47" s="19">
        <v>26387.652691356601</v>
      </c>
    </row>
    <row r="48" spans="1:27" x14ac:dyDescent="0.35">
      <c r="A48" t="s">
        <v>253</v>
      </c>
      <c r="B48" s="22">
        <v>45</v>
      </c>
      <c r="C48" t="s">
        <v>186</v>
      </c>
      <c r="D48">
        <v>2</v>
      </c>
      <c r="E48">
        <v>2</v>
      </c>
      <c r="F48">
        <v>1</v>
      </c>
      <c r="G48">
        <v>1</v>
      </c>
      <c r="H48" t="s">
        <v>184</v>
      </c>
      <c r="I48">
        <v>3</v>
      </c>
      <c r="J48">
        <v>2</v>
      </c>
      <c r="K48">
        <v>5</v>
      </c>
      <c r="L48" s="4">
        <v>116.77940164844743</v>
      </c>
      <c r="M48" s="4">
        <v>181.39193365287551</v>
      </c>
      <c r="N48" s="4">
        <v>67.051853236243133</v>
      </c>
      <c r="O48" s="4">
        <v>190.57456882582511</v>
      </c>
      <c r="P48" s="4">
        <v>264.31487499400549</v>
      </c>
      <c r="Q48" s="4">
        <v>254.12602132164238</v>
      </c>
      <c r="R48" s="4">
        <v>784.48649891933906</v>
      </c>
      <c r="S48" s="4">
        <v>159.87337571290448</v>
      </c>
      <c r="T48" s="4">
        <v>143.12561534740783</v>
      </c>
      <c r="U48" s="4">
        <v>175.08737586519777</v>
      </c>
      <c r="V48" s="4">
        <v>83.948381627279048</v>
      </c>
      <c r="W48" s="19">
        <v>2454121.8559952653</v>
      </c>
      <c r="X48" s="19">
        <v>786556.52751269867</v>
      </c>
      <c r="Y48" s="19">
        <v>445580.96386110032</v>
      </c>
      <c r="Z48" s="19">
        <v>332884.85253307479</v>
      </c>
      <c r="AA48" s="19">
        <v>22215.825118009052</v>
      </c>
    </row>
    <row r="49" spans="1:27" x14ac:dyDescent="0.35">
      <c r="A49" t="s">
        <v>254</v>
      </c>
      <c r="B49" s="22">
        <v>47</v>
      </c>
      <c r="C49" t="s">
        <v>186</v>
      </c>
      <c r="D49">
        <v>2</v>
      </c>
      <c r="E49">
        <v>3</v>
      </c>
      <c r="F49">
        <v>5</v>
      </c>
      <c r="G49">
        <v>1</v>
      </c>
      <c r="H49" t="s">
        <v>184</v>
      </c>
      <c r="I49">
        <v>1</v>
      </c>
      <c r="J49">
        <v>10</v>
      </c>
      <c r="K49">
        <v>11</v>
      </c>
      <c r="L49" s="4">
        <v>63.95034790010596</v>
      </c>
      <c r="M49" s="4">
        <v>276.69942823030112</v>
      </c>
      <c r="N49" s="4">
        <v>191.98839931813492</v>
      </c>
      <c r="O49" s="4">
        <v>638.10065034517174</v>
      </c>
      <c r="P49" s="4">
        <v>221.45752464886533</v>
      </c>
      <c r="Q49" s="4">
        <v>323.37063567842364</v>
      </c>
      <c r="R49" s="4">
        <v>2203.2621833013854</v>
      </c>
      <c r="S49" s="4">
        <v>355.60407424027386</v>
      </c>
      <c r="T49" s="4">
        <v>342.66522032460898</v>
      </c>
      <c r="U49" s="4">
        <v>184.14213905651485</v>
      </c>
      <c r="V49" s="4">
        <v>141.01086806787379</v>
      </c>
      <c r="W49" s="19">
        <v>2970223.6938450187</v>
      </c>
      <c r="X49" s="19">
        <v>515618.96873721189</v>
      </c>
      <c r="Y49" s="19">
        <v>338599.12085839803</v>
      </c>
      <c r="Z49" s="19">
        <v>416278.934677799</v>
      </c>
      <c r="AA49" s="19">
        <v>57190.761186218915</v>
      </c>
    </row>
    <row r="50" spans="1:27" x14ac:dyDescent="0.35">
      <c r="A50" t="s">
        <v>255</v>
      </c>
      <c r="B50" s="22">
        <v>50</v>
      </c>
      <c r="C50" t="s">
        <v>186</v>
      </c>
      <c r="D50">
        <v>3</v>
      </c>
      <c r="E50">
        <v>1</v>
      </c>
      <c r="F50">
        <v>12</v>
      </c>
      <c r="G50">
        <v>7</v>
      </c>
      <c r="H50" t="s">
        <v>185</v>
      </c>
      <c r="I50">
        <v>19</v>
      </c>
      <c r="J50">
        <v>55</v>
      </c>
      <c r="K50">
        <v>74</v>
      </c>
      <c r="L50" s="4">
        <v>168.55689638312839</v>
      </c>
      <c r="M50" s="4">
        <v>275.74558805516227</v>
      </c>
      <c r="N50" s="4">
        <v>106.05070229256795</v>
      </c>
      <c r="O50" s="4">
        <v>250.07597662299065</v>
      </c>
      <c r="P50" s="4">
        <v>269.80221363855463</v>
      </c>
      <c r="Q50" s="4">
        <v>200.95302258791298</v>
      </c>
      <c r="R50" s="4">
        <v>125.92383192400304</v>
      </c>
      <c r="S50" s="4">
        <v>56.482718218100338</v>
      </c>
      <c r="T50" s="4">
        <v>136.18827712424553</v>
      </c>
      <c r="U50" s="4">
        <v>238.86948179877419</v>
      </c>
      <c r="V50" s="4">
        <v>94.082695623264883</v>
      </c>
      <c r="W50" s="19">
        <v>2846502.0907254769</v>
      </c>
      <c r="X50" s="19">
        <v>1225827.2795074438</v>
      </c>
      <c r="Y50" s="19">
        <v>881334.55490537058</v>
      </c>
      <c r="Z50" s="19">
        <v>168482.21080899562</v>
      </c>
      <c r="AA50" s="19">
        <v>15316.622255916944</v>
      </c>
    </row>
    <row r="51" spans="1:27" x14ac:dyDescent="0.35">
      <c r="A51" t="s">
        <v>256</v>
      </c>
      <c r="B51" s="22">
        <v>52</v>
      </c>
      <c r="C51" t="s">
        <v>186</v>
      </c>
      <c r="D51">
        <v>3</v>
      </c>
      <c r="E51">
        <v>2</v>
      </c>
      <c r="F51">
        <v>13</v>
      </c>
      <c r="G51">
        <v>10</v>
      </c>
      <c r="H51" t="s">
        <v>185</v>
      </c>
      <c r="I51">
        <v>31</v>
      </c>
      <c r="J51">
        <v>75</v>
      </c>
      <c r="K51">
        <v>106</v>
      </c>
      <c r="L51" s="4">
        <v>221.11184747681111</v>
      </c>
      <c r="M51" s="4">
        <v>333.73962693627738</v>
      </c>
      <c r="N51" s="4">
        <v>74.901069692985615</v>
      </c>
      <c r="O51" s="4">
        <v>466.8288508283473</v>
      </c>
      <c r="P51" s="4">
        <v>316.16828495316383</v>
      </c>
      <c r="Q51" s="4">
        <v>253.52817394033181</v>
      </c>
      <c r="R51" s="4">
        <v>1765.2338354873427</v>
      </c>
      <c r="S51" s="4">
        <v>133.27027533996443</v>
      </c>
      <c r="T51" s="4">
        <v>359.52428267873916</v>
      </c>
      <c r="U51" s="4">
        <v>2491.3755844041175</v>
      </c>
      <c r="V51" s="4">
        <v>226.72665183083274</v>
      </c>
      <c r="W51" s="19">
        <v>3908994.8088224297</v>
      </c>
      <c r="X51" s="19">
        <v>928472.95363823511</v>
      </c>
      <c r="Y51" s="19">
        <v>522985.87615592987</v>
      </c>
      <c r="Z51" s="19">
        <v>222685.63911007956</v>
      </c>
      <c r="AA51" s="19">
        <v>29079.297265285877</v>
      </c>
    </row>
    <row r="52" spans="1:27" x14ac:dyDescent="0.35">
      <c r="A52" t="s">
        <v>257</v>
      </c>
      <c r="B52" s="22">
        <v>54</v>
      </c>
      <c r="C52" t="s">
        <v>186</v>
      </c>
      <c r="D52">
        <v>3</v>
      </c>
      <c r="E52">
        <v>3</v>
      </c>
      <c r="F52">
        <v>6</v>
      </c>
      <c r="G52">
        <v>5</v>
      </c>
      <c r="H52" t="s">
        <v>185</v>
      </c>
      <c r="I52">
        <v>23</v>
      </c>
      <c r="J52">
        <v>40</v>
      </c>
      <c r="K52">
        <v>63</v>
      </c>
      <c r="L52" s="4">
        <v>119.43559915517147</v>
      </c>
      <c r="M52" s="4">
        <v>429.76932982253345</v>
      </c>
      <c r="N52" s="4">
        <v>192.57409022797239</v>
      </c>
      <c r="O52" s="4">
        <v>568.04110806822803</v>
      </c>
      <c r="P52" s="4">
        <v>282.72733924066802</v>
      </c>
      <c r="Q52" s="4">
        <v>305.76843234313992</v>
      </c>
      <c r="R52" s="4">
        <v>3075.0562914269326</v>
      </c>
      <c r="S52" s="4">
        <v>254.57638992837101</v>
      </c>
      <c r="T52" s="4">
        <v>668.33158321632357</v>
      </c>
      <c r="U52" s="4">
        <v>304.48013782764639</v>
      </c>
      <c r="V52" s="4">
        <v>288.07281607031229</v>
      </c>
      <c r="W52" s="19">
        <v>3374406.8406498921</v>
      </c>
      <c r="X52" s="19">
        <v>828973.79543067887</v>
      </c>
      <c r="Y52" s="19">
        <v>512049.07478528394</v>
      </c>
      <c r="Z52" s="19">
        <v>279976.95638204808</v>
      </c>
      <c r="AA52" s="19">
        <v>58410.92851176003</v>
      </c>
    </row>
    <row r="53" spans="1:27" x14ac:dyDescent="0.35">
      <c r="A53" t="s">
        <v>258</v>
      </c>
      <c r="B53" s="22">
        <v>49</v>
      </c>
      <c r="C53" t="s">
        <v>186</v>
      </c>
      <c r="D53">
        <v>3</v>
      </c>
      <c r="E53">
        <v>1</v>
      </c>
      <c r="F53">
        <v>1</v>
      </c>
      <c r="G53">
        <v>1</v>
      </c>
      <c r="H53" t="s">
        <v>184</v>
      </c>
      <c r="I53">
        <v>7</v>
      </c>
      <c r="J53">
        <v>10</v>
      </c>
      <c r="K53">
        <v>17</v>
      </c>
      <c r="L53" s="4">
        <v>193.51006421723707</v>
      </c>
      <c r="M53" s="4">
        <v>380.99843715567312</v>
      </c>
      <c r="N53" s="4">
        <v>113.27747729466617</v>
      </c>
      <c r="O53" s="4">
        <v>433.47281978700551</v>
      </c>
      <c r="P53" s="4">
        <v>401.03024783380772</v>
      </c>
      <c r="Q53" s="4">
        <v>317.12041233397395</v>
      </c>
      <c r="R53" s="4">
        <v>2791.0535316663363</v>
      </c>
      <c r="S53" s="4">
        <v>342.99926710975444</v>
      </c>
      <c r="T53" s="4">
        <v>365.32716214719198</v>
      </c>
      <c r="U53" s="4">
        <v>363.72579392157013</v>
      </c>
      <c r="V53" s="4">
        <v>181.66039071546675</v>
      </c>
      <c r="W53" s="19">
        <v>3154538.698491618</v>
      </c>
      <c r="X53" s="19">
        <v>770648.14261713426</v>
      </c>
      <c r="Y53" s="19">
        <v>452394.77821460285</v>
      </c>
      <c r="Z53" s="19">
        <v>314668.59151752881</v>
      </c>
      <c r="AA53" s="19">
        <v>77253.571707543189</v>
      </c>
    </row>
    <row r="54" spans="1:27" x14ac:dyDescent="0.35">
      <c r="A54" t="s">
        <v>259</v>
      </c>
      <c r="B54" s="22">
        <v>51</v>
      </c>
      <c r="C54" t="s">
        <v>186</v>
      </c>
      <c r="D54">
        <v>3</v>
      </c>
      <c r="E54">
        <v>2</v>
      </c>
      <c r="F54">
        <v>3</v>
      </c>
      <c r="G54">
        <v>1</v>
      </c>
      <c r="H54" t="s">
        <v>184</v>
      </c>
      <c r="I54">
        <v>21</v>
      </c>
      <c r="J54">
        <v>43</v>
      </c>
      <c r="K54">
        <v>64</v>
      </c>
      <c r="L54" s="4">
        <v>353.33534618275291</v>
      </c>
      <c r="M54" s="4">
        <v>341.04243080294884</v>
      </c>
      <c r="N54" s="4">
        <v>64.175044319509695</v>
      </c>
      <c r="O54" s="4">
        <v>180.88670044834404</v>
      </c>
      <c r="P54" s="4">
        <v>372.30143744449543</v>
      </c>
      <c r="Q54" s="4">
        <v>244.91164630742875</v>
      </c>
      <c r="R54" s="4">
        <v>906.16472303429634</v>
      </c>
      <c r="S54" s="4">
        <v>83.446282673880106</v>
      </c>
      <c r="T54" s="4">
        <v>150.40585704926025</v>
      </c>
      <c r="U54" s="4">
        <v>146.50213049140015</v>
      </c>
      <c r="V54" s="4">
        <v>65.939907331744152</v>
      </c>
      <c r="W54" s="19">
        <v>2958772.380843759</v>
      </c>
      <c r="X54" s="19">
        <v>1192598.5799409582</v>
      </c>
      <c r="Y54" s="19">
        <v>712834.40507128788</v>
      </c>
      <c r="Z54" s="19">
        <v>171041.14305198885</v>
      </c>
      <c r="AA54" s="19">
        <v>33252.812120514391</v>
      </c>
    </row>
    <row r="55" spans="1:27" x14ac:dyDescent="0.35">
      <c r="A55" t="s">
        <v>260</v>
      </c>
      <c r="B55" s="22">
        <v>53</v>
      </c>
      <c r="C55" t="s">
        <v>186</v>
      </c>
      <c r="D55">
        <v>3</v>
      </c>
      <c r="E55">
        <v>3</v>
      </c>
      <c r="F55">
        <v>1</v>
      </c>
      <c r="G55">
        <v>1</v>
      </c>
      <c r="H55" t="s">
        <v>184</v>
      </c>
      <c r="I55">
        <v>13</v>
      </c>
      <c r="J55">
        <v>50</v>
      </c>
      <c r="K55">
        <v>63</v>
      </c>
      <c r="L55" s="4">
        <v>190.39647216554891</v>
      </c>
      <c r="M55" s="4">
        <v>256.42240450814853</v>
      </c>
      <c r="N55" s="4">
        <v>68.332237947685826</v>
      </c>
      <c r="O55" s="4">
        <v>327.75085854411128</v>
      </c>
      <c r="P55" s="4">
        <v>300.81446932536261</v>
      </c>
      <c r="Q55" s="4">
        <v>230.79058362047567</v>
      </c>
      <c r="R55" s="4">
        <v>2338.958249193161</v>
      </c>
      <c r="S55" s="4">
        <v>132.70982261401804</v>
      </c>
      <c r="T55" s="4">
        <v>256.67481902539106</v>
      </c>
      <c r="U55" s="4">
        <v>220.30074232427813</v>
      </c>
      <c r="V55" s="4">
        <v>131.70441740474129</v>
      </c>
      <c r="W55" s="19">
        <v>3350305.016139478</v>
      </c>
      <c r="X55" s="19">
        <v>978310.31915965944</v>
      </c>
      <c r="Y55" s="19">
        <v>581357.32385801536</v>
      </c>
      <c r="Z55" s="19">
        <v>263480.97419581824</v>
      </c>
      <c r="AA55" s="19">
        <v>64598.763464235803</v>
      </c>
    </row>
    <row r="56" spans="1:27" x14ac:dyDescent="0.35">
      <c r="A56" t="s">
        <v>261</v>
      </c>
      <c r="B56" s="22">
        <v>56</v>
      </c>
      <c r="C56" t="s">
        <v>186</v>
      </c>
      <c r="D56">
        <v>4</v>
      </c>
      <c r="E56">
        <v>1</v>
      </c>
      <c r="F56">
        <v>10</v>
      </c>
      <c r="G56">
        <v>8</v>
      </c>
      <c r="H56" t="s">
        <v>185</v>
      </c>
      <c r="I56">
        <v>2</v>
      </c>
      <c r="J56">
        <v>5</v>
      </c>
      <c r="K56">
        <v>7</v>
      </c>
      <c r="L56" s="4">
        <v>70.356115166683026</v>
      </c>
      <c r="M56" s="4">
        <v>153.03940733430096</v>
      </c>
      <c r="N56" s="4">
        <v>76.410237866347885</v>
      </c>
      <c r="O56" s="4">
        <v>358.55547534006928</v>
      </c>
      <c r="P56" s="4">
        <v>202.88956502504985</v>
      </c>
      <c r="Q56" s="4">
        <v>233.44648079858541</v>
      </c>
      <c r="R56" s="4">
        <v>1727.6004196564024</v>
      </c>
      <c r="S56" s="4">
        <v>256.2922000425956</v>
      </c>
      <c r="T56" s="4">
        <v>453.47456935926078</v>
      </c>
      <c r="U56" s="4">
        <v>305.88906280305957</v>
      </c>
      <c r="V56" s="4">
        <v>143.28599093186418</v>
      </c>
      <c r="W56" s="19">
        <v>2012051.0357291426</v>
      </c>
      <c r="X56" s="19">
        <v>135561.00556298337</v>
      </c>
      <c r="Y56" s="19">
        <v>123806.17716614765</v>
      </c>
      <c r="Z56" s="19">
        <v>421424.69857931841</v>
      </c>
      <c r="AA56" s="19">
        <v>154899.90359278183</v>
      </c>
    </row>
    <row r="57" spans="1:27" x14ac:dyDescent="0.35">
      <c r="A57" t="s">
        <v>262</v>
      </c>
      <c r="B57" s="22">
        <v>58</v>
      </c>
      <c r="C57" t="s">
        <v>186</v>
      </c>
      <c r="D57">
        <v>4</v>
      </c>
      <c r="E57">
        <v>2</v>
      </c>
      <c r="F57">
        <v>15</v>
      </c>
      <c r="G57">
        <v>9</v>
      </c>
      <c r="H57" t="s">
        <v>185</v>
      </c>
      <c r="I57">
        <v>0</v>
      </c>
      <c r="J57">
        <v>0</v>
      </c>
      <c r="K57">
        <v>0</v>
      </c>
      <c r="L57" s="4">
        <v>73.669634323587687</v>
      </c>
      <c r="M57" s="4">
        <v>111.31636867211989</v>
      </c>
      <c r="N57" s="4">
        <v>40.921160488218725</v>
      </c>
      <c r="O57" s="4">
        <v>107.15035244226054</v>
      </c>
      <c r="P57" s="4">
        <v>181.79665435989168</v>
      </c>
      <c r="Q57" s="4">
        <v>241.14784247258271</v>
      </c>
      <c r="R57" s="4">
        <v>961.83088520212664</v>
      </c>
      <c r="S57" s="4">
        <v>407.27992005719835</v>
      </c>
      <c r="T57" s="4">
        <v>218.23228607724167</v>
      </c>
      <c r="U57" s="4">
        <v>133.71777878164608</v>
      </c>
      <c r="V57" s="4">
        <v>55.143636716563421</v>
      </c>
      <c r="W57" s="19">
        <v>2148247.8940138863</v>
      </c>
      <c r="X57" s="19">
        <v>233281.28817563047</v>
      </c>
      <c r="Y57" s="19">
        <v>134810.4932326182</v>
      </c>
      <c r="Z57" s="19">
        <v>284557.01793369913</v>
      </c>
      <c r="AA57" s="19">
        <v>85205.35250319069</v>
      </c>
    </row>
    <row r="58" spans="1:27" x14ac:dyDescent="0.35">
      <c r="A58" t="s">
        <v>263</v>
      </c>
      <c r="B58" s="22">
        <v>60</v>
      </c>
      <c r="C58" t="s">
        <v>186</v>
      </c>
      <c r="D58">
        <v>4</v>
      </c>
      <c r="E58">
        <v>3</v>
      </c>
      <c r="F58">
        <v>8</v>
      </c>
      <c r="G58">
        <v>8</v>
      </c>
      <c r="H58" t="s">
        <v>185</v>
      </c>
      <c r="I58">
        <v>11</v>
      </c>
      <c r="J58">
        <v>24</v>
      </c>
      <c r="K58">
        <v>35</v>
      </c>
      <c r="L58" s="4">
        <v>90.903957956709263</v>
      </c>
      <c r="M58" s="4">
        <v>275.7715303720891</v>
      </c>
      <c r="N58" s="4">
        <v>164.95813209818752</v>
      </c>
      <c r="O58" s="4">
        <v>594.20493379423749</v>
      </c>
      <c r="P58" s="4">
        <v>265.38826360966516</v>
      </c>
      <c r="Q58" s="4">
        <v>260.7755224781547</v>
      </c>
      <c r="R58" s="4">
        <v>2251.1311726432832</v>
      </c>
      <c r="S58" s="4">
        <v>295.04279508018283</v>
      </c>
      <c r="T58" s="4">
        <v>605.68558395265336</v>
      </c>
      <c r="U58" s="4">
        <v>210.05727549988302</v>
      </c>
      <c r="V58" s="4">
        <v>175.59907681115988</v>
      </c>
      <c r="W58" s="19">
        <v>2670863.6028358615</v>
      </c>
      <c r="X58" s="19">
        <v>230320.41081518657</v>
      </c>
      <c r="Y58" s="19">
        <v>180931.9657641151</v>
      </c>
      <c r="Z58" s="19">
        <v>416738.24328657088</v>
      </c>
      <c r="AA58" s="19">
        <v>130897.17619458561</v>
      </c>
    </row>
    <row r="59" spans="1:27" x14ac:dyDescent="0.35">
      <c r="A59" t="s">
        <v>264</v>
      </c>
      <c r="B59" s="22">
        <v>55</v>
      </c>
      <c r="C59" t="s">
        <v>186</v>
      </c>
      <c r="D59">
        <v>4</v>
      </c>
      <c r="E59">
        <v>1</v>
      </c>
      <c r="F59">
        <v>1</v>
      </c>
      <c r="G59">
        <v>1</v>
      </c>
      <c r="H59" t="s">
        <v>184</v>
      </c>
      <c r="I59">
        <v>1</v>
      </c>
      <c r="J59">
        <v>1</v>
      </c>
      <c r="K59">
        <v>2</v>
      </c>
      <c r="L59" s="4">
        <v>135.21504732795884</v>
      </c>
      <c r="M59" s="4">
        <v>676.31519269258149</v>
      </c>
      <c r="N59" s="4">
        <v>210.4810748795849</v>
      </c>
      <c r="O59" s="4">
        <v>773.68719888050146</v>
      </c>
      <c r="P59" s="4">
        <v>326.10247365949175</v>
      </c>
      <c r="Q59" s="4">
        <v>499.84629416349702</v>
      </c>
      <c r="R59" s="4">
        <v>2874.3008919555537</v>
      </c>
      <c r="S59" s="4">
        <v>573.1316721304305</v>
      </c>
      <c r="T59" s="4">
        <v>478.46803602108304</v>
      </c>
      <c r="U59" s="4">
        <v>271.14658289248928</v>
      </c>
      <c r="V59" s="4">
        <v>218.72199207161702</v>
      </c>
      <c r="W59" s="19">
        <v>2372880.9130352284</v>
      </c>
      <c r="X59" s="19">
        <v>577990.26783873118</v>
      </c>
      <c r="Y59" s="19">
        <v>249191.05594120361</v>
      </c>
      <c r="Z59" s="19">
        <v>278347.27135593281</v>
      </c>
      <c r="AA59" s="19">
        <v>77070.54375412708</v>
      </c>
    </row>
    <row r="60" spans="1:27" x14ac:dyDescent="0.35">
      <c r="A60" t="s">
        <v>265</v>
      </c>
      <c r="B60" s="22">
        <v>57</v>
      </c>
      <c r="C60" t="s">
        <v>186</v>
      </c>
      <c r="D60">
        <v>4</v>
      </c>
      <c r="E60">
        <v>2</v>
      </c>
      <c r="F60">
        <v>4</v>
      </c>
      <c r="G60">
        <v>1</v>
      </c>
      <c r="H60" t="s">
        <v>184</v>
      </c>
      <c r="I60">
        <v>0</v>
      </c>
      <c r="J60">
        <v>0</v>
      </c>
      <c r="K60">
        <v>0</v>
      </c>
      <c r="L60" s="4">
        <v>122.65330482330667</v>
      </c>
      <c r="M60" s="4">
        <v>305.00550605102052</v>
      </c>
      <c r="N60" s="4">
        <v>151.38205121647192</v>
      </c>
      <c r="O60" s="4">
        <v>576.35969329557724</v>
      </c>
      <c r="P60" s="4">
        <v>334.80962153523558</v>
      </c>
      <c r="Q60" s="4">
        <v>444.45276823963735</v>
      </c>
      <c r="R60" s="4">
        <v>2707.4920938400664</v>
      </c>
      <c r="S60" s="4">
        <v>755.1776907446955</v>
      </c>
      <c r="T60" s="4">
        <v>737.33690888823253</v>
      </c>
      <c r="U60" s="4">
        <v>454.29712274796066</v>
      </c>
      <c r="V60" s="4">
        <v>267.73553541532146</v>
      </c>
      <c r="W60" s="19">
        <v>2875253.2966731135</v>
      </c>
      <c r="X60" s="19">
        <v>378451.9529205205</v>
      </c>
      <c r="Y60" s="19">
        <v>231112.56400561237</v>
      </c>
      <c r="Z60" s="19">
        <v>321494.88061788352</v>
      </c>
      <c r="AA60" s="19">
        <v>69178.308914349036</v>
      </c>
    </row>
    <row r="61" spans="1:27" x14ac:dyDescent="0.35">
      <c r="A61" t="s">
        <v>266</v>
      </c>
      <c r="B61" s="22">
        <v>59</v>
      </c>
      <c r="C61" t="s">
        <v>186</v>
      </c>
      <c r="D61">
        <v>4</v>
      </c>
      <c r="E61">
        <v>3</v>
      </c>
      <c r="F61">
        <v>1</v>
      </c>
      <c r="G61">
        <v>1</v>
      </c>
      <c r="H61" t="s">
        <v>184</v>
      </c>
      <c r="I61">
        <v>8</v>
      </c>
      <c r="J61">
        <v>22</v>
      </c>
      <c r="K61">
        <v>30</v>
      </c>
      <c r="L61" s="4">
        <v>72.842555690094201</v>
      </c>
      <c r="M61" s="4">
        <v>104.92748599474568</v>
      </c>
      <c r="N61" s="4">
        <v>56.915981235960885</v>
      </c>
      <c r="O61" s="4">
        <v>481.78390715206694</v>
      </c>
      <c r="P61" s="4">
        <v>153.74818486018705</v>
      </c>
      <c r="Q61" s="4">
        <v>193.87985540166093</v>
      </c>
      <c r="R61" s="4">
        <v>1318.4436158863055</v>
      </c>
      <c r="S61" s="4">
        <v>151.329254280182</v>
      </c>
      <c r="T61" s="4">
        <v>298.73605704781914</v>
      </c>
      <c r="U61" s="4">
        <v>310.23179319085131</v>
      </c>
      <c r="V61" s="4">
        <v>125.87488029601664</v>
      </c>
      <c r="W61" s="19">
        <v>1687782.1777281261</v>
      </c>
      <c r="X61" s="19">
        <v>193442.92563557727</v>
      </c>
      <c r="Y61" s="19">
        <v>189435.51500831096</v>
      </c>
      <c r="Z61" s="19">
        <v>417206.54682949721</v>
      </c>
      <c r="AA61" s="19">
        <v>95928.748851737793</v>
      </c>
    </row>
    <row r="62" spans="1:27" x14ac:dyDescent="0.35">
      <c r="A62" t="s">
        <v>267</v>
      </c>
      <c r="B62" s="22">
        <v>62</v>
      </c>
      <c r="C62" t="s">
        <v>186</v>
      </c>
      <c r="D62">
        <v>5</v>
      </c>
      <c r="E62">
        <v>1</v>
      </c>
      <c r="F62">
        <v>6</v>
      </c>
      <c r="G62">
        <v>6</v>
      </c>
      <c r="H62" t="s">
        <v>185</v>
      </c>
      <c r="I62">
        <v>5</v>
      </c>
      <c r="J62">
        <v>27</v>
      </c>
      <c r="K62">
        <v>32</v>
      </c>
      <c r="L62" s="4">
        <v>90.231723263526675</v>
      </c>
      <c r="M62" s="4">
        <v>96.092213301318694</v>
      </c>
      <c r="N62" s="4">
        <v>39.063432895912953</v>
      </c>
      <c r="O62" s="4">
        <v>95.898699354944625</v>
      </c>
      <c r="P62" s="4">
        <v>327.95371984378585</v>
      </c>
      <c r="Q62" s="4">
        <v>217.58536433249577</v>
      </c>
      <c r="R62" s="4">
        <v>474.01222978753975</v>
      </c>
      <c r="S62" s="4">
        <v>147.90763090017802</v>
      </c>
      <c r="T62" s="4">
        <v>147.1312604665668</v>
      </c>
      <c r="U62" s="4">
        <v>264.19134485140319</v>
      </c>
      <c r="V62" s="4">
        <v>57.685234804713446</v>
      </c>
      <c r="W62" s="19">
        <v>2979200.0189010561</v>
      </c>
      <c r="X62" s="19">
        <v>382828.05968872382</v>
      </c>
      <c r="Y62" s="19">
        <v>428857.98393651599</v>
      </c>
      <c r="Z62" s="19">
        <v>313694.48250007292</v>
      </c>
      <c r="AA62" s="19">
        <v>48079.908972923615</v>
      </c>
    </row>
    <row r="63" spans="1:27" x14ac:dyDescent="0.35">
      <c r="A63" t="s">
        <v>268</v>
      </c>
      <c r="B63" s="22">
        <v>64</v>
      </c>
      <c r="C63" t="s">
        <v>186</v>
      </c>
      <c r="D63">
        <v>5</v>
      </c>
      <c r="E63">
        <v>2</v>
      </c>
      <c r="F63">
        <v>8</v>
      </c>
      <c r="G63">
        <v>5</v>
      </c>
      <c r="H63" t="s">
        <v>185</v>
      </c>
      <c r="I63">
        <v>23</v>
      </c>
      <c r="J63">
        <v>33</v>
      </c>
      <c r="K63">
        <v>56</v>
      </c>
      <c r="L63" s="4">
        <v>95.261621460500194</v>
      </c>
      <c r="M63" s="4">
        <v>270.61964525395609</v>
      </c>
      <c r="N63" s="4">
        <v>186.91723103696415</v>
      </c>
      <c r="O63" s="4">
        <v>342.1307112471024</v>
      </c>
      <c r="P63" s="4">
        <v>482.81046418944277</v>
      </c>
      <c r="Q63" s="4">
        <v>314.65449037975026</v>
      </c>
      <c r="R63" s="4">
        <v>1530.5178451866977</v>
      </c>
      <c r="S63" s="4">
        <v>255.3079030302442</v>
      </c>
      <c r="T63" s="4">
        <v>523.38972586163118</v>
      </c>
      <c r="U63" s="4">
        <v>467.84763208085485</v>
      </c>
      <c r="V63" s="4">
        <v>187.2247574451998</v>
      </c>
      <c r="W63" s="19">
        <v>2950330.7105534198</v>
      </c>
      <c r="X63" s="19">
        <v>539461.66778635804</v>
      </c>
      <c r="Y63" s="19">
        <v>571703.31663870858</v>
      </c>
      <c r="Z63" s="19">
        <v>342132.80319631804</v>
      </c>
      <c r="AA63" s="19">
        <v>46806.098196584571</v>
      </c>
    </row>
    <row r="64" spans="1:27" x14ac:dyDescent="0.35">
      <c r="A64" t="s">
        <v>269</v>
      </c>
      <c r="B64" s="22">
        <v>66</v>
      </c>
      <c r="C64" t="s">
        <v>186</v>
      </c>
      <c r="D64">
        <v>5</v>
      </c>
      <c r="E64">
        <v>3</v>
      </c>
      <c r="F64">
        <v>5</v>
      </c>
      <c r="G64">
        <v>4</v>
      </c>
      <c r="H64" t="s">
        <v>185</v>
      </c>
      <c r="I64">
        <v>9</v>
      </c>
      <c r="J64">
        <v>71</v>
      </c>
      <c r="K64">
        <v>80</v>
      </c>
      <c r="L64" s="4">
        <v>105.34185767052824</v>
      </c>
      <c r="M64" s="4">
        <v>190.31075532927224</v>
      </c>
      <c r="N64" s="4">
        <v>91.508909697647155</v>
      </c>
      <c r="O64" s="4">
        <v>246.07152367924638</v>
      </c>
      <c r="P64" s="4">
        <v>241.36542838133229</v>
      </c>
      <c r="Q64" s="4">
        <v>227.26596948868516</v>
      </c>
      <c r="R64" s="4">
        <v>1249.0063515658874</v>
      </c>
      <c r="S64" s="4">
        <v>129.50085518366924</v>
      </c>
      <c r="T64" s="4">
        <v>490.58615752229463</v>
      </c>
      <c r="U64" s="4">
        <v>1960.2551377301565</v>
      </c>
      <c r="V64" s="4">
        <v>193.17988179063678</v>
      </c>
      <c r="W64" s="19">
        <v>3928857.2047824902</v>
      </c>
      <c r="X64" s="19">
        <v>517462.12107054942</v>
      </c>
      <c r="Y64" s="19">
        <v>524330.9530164504</v>
      </c>
      <c r="Z64" s="19">
        <v>294471.73968793784</v>
      </c>
      <c r="AA64" s="19">
        <v>33131.178632819414</v>
      </c>
    </row>
    <row r="65" spans="1:27" x14ac:dyDescent="0.35">
      <c r="A65" t="s">
        <v>270</v>
      </c>
      <c r="B65" s="22">
        <v>61</v>
      </c>
      <c r="C65" t="s">
        <v>186</v>
      </c>
      <c r="D65">
        <v>5</v>
      </c>
      <c r="E65">
        <v>1</v>
      </c>
      <c r="F65">
        <v>1</v>
      </c>
      <c r="G65">
        <v>1</v>
      </c>
      <c r="H65" t="s">
        <v>184</v>
      </c>
      <c r="I65">
        <v>22</v>
      </c>
      <c r="J65">
        <v>19</v>
      </c>
      <c r="K65">
        <v>41</v>
      </c>
      <c r="L65" s="4">
        <v>205.54224329411218</v>
      </c>
      <c r="M65" s="4">
        <v>183.93371832734894</v>
      </c>
      <c r="N65" s="4">
        <v>26.731254728681915</v>
      </c>
      <c r="O65" s="4">
        <v>80.844622838310315</v>
      </c>
      <c r="P65" s="4">
        <v>314.31749304580813</v>
      </c>
      <c r="Q65" s="4">
        <v>199.10867832724438</v>
      </c>
      <c r="R65" s="4">
        <v>522.72463687811683</v>
      </c>
      <c r="S65" s="4">
        <v>75.453770824340737</v>
      </c>
      <c r="T65" s="4">
        <v>122.71832419063216</v>
      </c>
      <c r="U65" s="4">
        <v>194.81239099218465</v>
      </c>
      <c r="V65" s="4">
        <v>56.139652029279802</v>
      </c>
      <c r="W65" s="19">
        <v>3474756.4866801286</v>
      </c>
      <c r="X65" s="19">
        <v>841215.0896665781</v>
      </c>
      <c r="Y65" s="19">
        <v>607473.61553402711</v>
      </c>
      <c r="Z65" s="19">
        <v>338556.47533117561</v>
      </c>
      <c r="AA65" s="19">
        <v>35547.483907816291</v>
      </c>
    </row>
    <row r="66" spans="1:27" x14ac:dyDescent="0.35">
      <c r="A66" t="s">
        <v>271</v>
      </c>
      <c r="B66" s="22">
        <v>63</v>
      </c>
      <c r="C66" t="s">
        <v>186</v>
      </c>
      <c r="D66">
        <v>5</v>
      </c>
      <c r="E66">
        <v>2</v>
      </c>
      <c r="F66">
        <v>2</v>
      </c>
      <c r="G66">
        <v>1</v>
      </c>
      <c r="H66" t="s">
        <v>184</v>
      </c>
      <c r="I66">
        <v>12</v>
      </c>
      <c r="J66">
        <v>11</v>
      </c>
      <c r="K66">
        <v>23</v>
      </c>
      <c r="L66" s="4">
        <v>203.0569477064503</v>
      </c>
      <c r="M66" s="4">
        <v>270.29548383961583</v>
      </c>
      <c r="N66" s="4">
        <v>94.603370925661551</v>
      </c>
      <c r="O66" s="4">
        <v>155.84364536055577</v>
      </c>
      <c r="P66" s="4">
        <v>589.08086623425413</v>
      </c>
      <c r="Q66" s="4">
        <v>360.89395004777958</v>
      </c>
      <c r="R66" s="4">
        <v>773.90444960198317</v>
      </c>
      <c r="S66" s="4">
        <v>152.56258976014183</v>
      </c>
      <c r="T66" s="4">
        <v>255.1575732554297</v>
      </c>
      <c r="U66" s="4">
        <v>1682.1532142834253</v>
      </c>
      <c r="V66" s="4">
        <v>127.54986804548695</v>
      </c>
      <c r="W66" s="19">
        <v>3387421.4708122732</v>
      </c>
      <c r="X66" s="19">
        <v>840493.61083637015</v>
      </c>
      <c r="Y66" s="19">
        <v>1065697.9360127498</v>
      </c>
      <c r="Z66" s="19">
        <v>255470.02283246137</v>
      </c>
      <c r="AA66" s="19">
        <v>29417.028146993489</v>
      </c>
    </row>
    <row r="67" spans="1:27" x14ac:dyDescent="0.35">
      <c r="A67" t="s">
        <v>272</v>
      </c>
      <c r="B67" s="22">
        <v>65</v>
      </c>
      <c r="C67" t="s">
        <v>186</v>
      </c>
      <c r="D67">
        <v>5</v>
      </c>
      <c r="E67">
        <v>3</v>
      </c>
      <c r="F67">
        <v>1</v>
      </c>
      <c r="G67">
        <v>1</v>
      </c>
      <c r="H67" t="s">
        <v>184</v>
      </c>
      <c r="I67">
        <v>1</v>
      </c>
      <c r="J67">
        <v>25</v>
      </c>
      <c r="K67">
        <v>26</v>
      </c>
      <c r="L67" s="4">
        <v>97.687204238815326</v>
      </c>
      <c r="M67" s="4">
        <v>392.61329808993673</v>
      </c>
      <c r="N67" s="4">
        <v>214.35767041024314</v>
      </c>
      <c r="O67" s="4">
        <v>627.92587397461807</v>
      </c>
      <c r="P67" s="4">
        <v>335.79556919152009</v>
      </c>
      <c r="Q67" s="4">
        <v>239.77236467394033</v>
      </c>
      <c r="R67" s="4">
        <v>1066.0759223789878</v>
      </c>
      <c r="S67" s="4">
        <v>252.05205657346116</v>
      </c>
      <c r="T67" s="4">
        <v>544.52008848337175</v>
      </c>
      <c r="U67" s="4">
        <v>1164.3578937257605</v>
      </c>
      <c r="V67" s="4">
        <v>211.95265962089104</v>
      </c>
      <c r="W67" s="19">
        <v>4068877.0000108713</v>
      </c>
      <c r="X67" s="19">
        <v>866258.27240570972</v>
      </c>
      <c r="Y67" s="19">
        <v>943373.58657004836</v>
      </c>
      <c r="Z67" s="19">
        <v>254179.35400760698</v>
      </c>
      <c r="AA67" s="19">
        <v>22737.277064523329</v>
      </c>
    </row>
    <row r="68" spans="1:27" x14ac:dyDescent="0.35">
      <c r="A68" t="s">
        <v>273</v>
      </c>
      <c r="B68" s="23">
        <v>68</v>
      </c>
      <c r="C68" t="s">
        <v>186</v>
      </c>
      <c r="D68">
        <v>6</v>
      </c>
      <c r="E68">
        <v>1</v>
      </c>
      <c r="F68">
        <v>10</v>
      </c>
      <c r="G68">
        <v>9</v>
      </c>
      <c r="H68" t="s">
        <v>185</v>
      </c>
      <c r="I68">
        <v>0</v>
      </c>
      <c r="J68">
        <v>13</v>
      </c>
      <c r="K68">
        <v>13</v>
      </c>
      <c r="L68" s="4">
        <v>111.65532553574398</v>
      </c>
      <c r="M68" s="4">
        <v>207.66735279383769</v>
      </c>
      <c r="N68" s="4">
        <v>180.82363098015486</v>
      </c>
      <c r="O68" s="4">
        <v>449.34661634127616</v>
      </c>
      <c r="P68" s="4">
        <v>968.07836411205676</v>
      </c>
      <c r="Q68" s="4">
        <v>611.95119523739743</v>
      </c>
      <c r="R68" s="4">
        <v>2577.7314103281055</v>
      </c>
      <c r="S68" s="4">
        <v>836.24029313939457</v>
      </c>
      <c r="T68" s="4">
        <v>655.46706257160793</v>
      </c>
      <c r="U68" s="4">
        <v>90.641480415835645</v>
      </c>
      <c r="V68" s="4">
        <v>150.4416543407761</v>
      </c>
      <c r="W68" s="19">
        <v>3392482.7522885497</v>
      </c>
      <c r="X68" s="19">
        <v>382493.04245959822</v>
      </c>
      <c r="Y68" s="19">
        <v>228117.78643293641</v>
      </c>
      <c r="Z68" s="19">
        <v>472434.47039273556</v>
      </c>
      <c r="AA68" s="19">
        <v>54117.369867913367</v>
      </c>
    </row>
    <row r="69" spans="1:27" x14ac:dyDescent="0.35">
      <c r="A69" t="s">
        <v>274</v>
      </c>
      <c r="B69" s="22">
        <v>70</v>
      </c>
      <c r="C69" t="s">
        <v>186</v>
      </c>
      <c r="D69">
        <v>6</v>
      </c>
      <c r="E69">
        <v>2</v>
      </c>
      <c r="F69">
        <v>6</v>
      </c>
      <c r="G69">
        <v>6</v>
      </c>
      <c r="H69" t="s">
        <v>185</v>
      </c>
      <c r="I69">
        <v>2</v>
      </c>
      <c r="J69">
        <v>5</v>
      </c>
      <c r="K69">
        <v>7</v>
      </c>
      <c r="L69" s="4">
        <v>88.662606747903965</v>
      </c>
      <c r="M69" s="4">
        <v>83.858815467940232</v>
      </c>
      <c r="N69" s="4">
        <v>50.61121138832236</v>
      </c>
      <c r="O69" s="4">
        <v>167.45975496954028</v>
      </c>
      <c r="P69" s="4">
        <v>283.72991615787095</v>
      </c>
      <c r="Q69" s="4">
        <v>218.2073187314958</v>
      </c>
      <c r="R69" s="4">
        <v>764.13509422413449</v>
      </c>
      <c r="S69" s="4">
        <v>276.34053321584906</v>
      </c>
      <c r="T69" s="4">
        <v>180.60844707066678</v>
      </c>
      <c r="U69" s="4">
        <v>266.86350414403182</v>
      </c>
      <c r="V69" s="4">
        <v>67.357098178826377</v>
      </c>
      <c r="W69" s="19">
        <v>1960560.1035875862</v>
      </c>
      <c r="X69" s="19">
        <v>241976.6375926148</v>
      </c>
      <c r="Y69" s="19">
        <v>131689.55799066057</v>
      </c>
      <c r="Z69" s="19">
        <v>309948.63893751829</v>
      </c>
      <c r="AA69" s="19">
        <v>36821.168867349763</v>
      </c>
    </row>
    <row r="70" spans="1:27" x14ac:dyDescent="0.35">
      <c r="A70" t="s">
        <v>275</v>
      </c>
      <c r="B70" s="22">
        <v>72</v>
      </c>
      <c r="C70" t="s">
        <v>186</v>
      </c>
      <c r="D70">
        <v>6</v>
      </c>
      <c r="E70">
        <v>3</v>
      </c>
      <c r="F70">
        <v>6</v>
      </c>
      <c r="G70">
        <v>5</v>
      </c>
      <c r="H70" t="s">
        <v>185</v>
      </c>
      <c r="I70">
        <v>17</v>
      </c>
      <c r="J70">
        <v>26</v>
      </c>
      <c r="K70">
        <v>43</v>
      </c>
      <c r="L70" s="4">
        <v>264.80632052823711</v>
      </c>
      <c r="M70" s="4">
        <v>259.8927519003048</v>
      </c>
      <c r="N70" s="4">
        <v>70.331121809288732</v>
      </c>
      <c r="O70" s="4">
        <v>158.28394119848124</v>
      </c>
      <c r="P70" s="4">
        <v>446.29585994097471</v>
      </c>
      <c r="Q70" s="4">
        <v>264.71455414823276</v>
      </c>
      <c r="R70" s="4">
        <v>786.90321974941173</v>
      </c>
      <c r="S70" s="4">
        <v>154.99173682854749</v>
      </c>
      <c r="T70" s="4">
        <v>155.86098637343335</v>
      </c>
      <c r="U70" s="4">
        <v>100.40438706913574</v>
      </c>
      <c r="V70" s="4">
        <v>60.224841028341025</v>
      </c>
      <c r="W70" s="19">
        <v>4093053.5474759242</v>
      </c>
      <c r="X70" s="19">
        <v>1004206.0092705979</v>
      </c>
      <c r="Y70" s="19">
        <v>580792.74282952235</v>
      </c>
      <c r="Z70" s="19">
        <v>389122.16476149322</v>
      </c>
      <c r="AA70" s="19">
        <v>30585.908367518641</v>
      </c>
    </row>
    <row r="71" spans="1:27" x14ac:dyDescent="0.35">
      <c r="A71" t="s">
        <v>276</v>
      </c>
      <c r="B71" s="22">
        <v>67</v>
      </c>
      <c r="C71" t="s">
        <v>186</v>
      </c>
      <c r="D71">
        <v>6</v>
      </c>
      <c r="E71">
        <v>1</v>
      </c>
      <c r="F71">
        <v>2</v>
      </c>
      <c r="G71">
        <v>1</v>
      </c>
      <c r="H71" t="s">
        <v>184</v>
      </c>
      <c r="I71">
        <v>7</v>
      </c>
      <c r="J71">
        <v>35</v>
      </c>
      <c r="K71">
        <v>42</v>
      </c>
      <c r="L71" s="4">
        <v>229.79502629227611</v>
      </c>
      <c r="M71" s="4">
        <v>204.07495081658604</v>
      </c>
      <c r="N71" s="4">
        <v>51.332605262616219</v>
      </c>
      <c r="O71" s="4">
        <v>180.73160296012398</v>
      </c>
      <c r="P71" s="4">
        <v>381.91591076834482</v>
      </c>
      <c r="Q71" s="4">
        <v>242.64794215734966</v>
      </c>
      <c r="R71" s="4">
        <v>680.93203937807573</v>
      </c>
      <c r="S71" s="4">
        <v>217.38396140138411</v>
      </c>
      <c r="T71" s="4">
        <v>133.83500641255799</v>
      </c>
      <c r="U71" s="4">
        <v>164.67096219863782</v>
      </c>
      <c r="V71" s="4">
        <v>116.3616389643969</v>
      </c>
      <c r="W71" s="19">
        <v>2979368.3533728961</v>
      </c>
      <c r="X71" s="19">
        <v>876470.58720555028</v>
      </c>
      <c r="Y71" s="19">
        <v>510050.95129328949</v>
      </c>
      <c r="Z71" s="19">
        <v>302808.26084432378</v>
      </c>
      <c r="AA71" s="19">
        <v>31671.589893970951</v>
      </c>
    </row>
    <row r="72" spans="1:27" x14ac:dyDescent="0.35">
      <c r="A72" t="s">
        <v>277</v>
      </c>
      <c r="B72" s="22">
        <v>69</v>
      </c>
      <c r="C72" t="s">
        <v>186</v>
      </c>
      <c r="D72">
        <v>6</v>
      </c>
      <c r="E72">
        <v>2</v>
      </c>
      <c r="F72">
        <v>1</v>
      </c>
      <c r="G72">
        <v>1</v>
      </c>
      <c r="H72" t="s">
        <v>184</v>
      </c>
      <c r="I72">
        <v>14</v>
      </c>
      <c r="J72">
        <v>4</v>
      </c>
      <c r="K72">
        <v>18</v>
      </c>
      <c r="L72" s="4">
        <v>90.138896856352204</v>
      </c>
      <c r="M72" s="4">
        <v>70.346992471894623</v>
      </c>
      <c r="N72" s="4">
        <v>36.573407114107063</v>
      </c>
      <c r="O72" s="4">
        <v>143.12929409672691</v>
      </c>
      <c r="P72" s="4">
        <v>196.6025301532087</v>
      </c>
      <c r="Q72" s="4">
        <v>150.49081684046826</v>
      </c>
      <c r="R72" s="4">
        <v>684.82800250482069</v>
      </c>
      <c r="S72" s="4">
        <v>169.29034860184839</v>
      </c>
      <c r="T72" s="4">
        <v>136.50443079507076</v>
      </c>
      <c r="U72" s="4">
        <v>128.62890789134318</v>
      </c>
      <c r="V72" s="4">
        <v>45.381394084237201</v>
      </c>
      <c r="W72" s="19">
        <v>2347817.1457713959</v>
      </c>
      <c r="X72" s="19">
        <v>353068.32303331012</v>
      </c>
      <c r="Y72" s="19">
        <v>220577.28839896992</v>
      </c>
      <c r="Z72" s="19">
        <v>566628.34667162772</v>
      </c>
      <c r="AA72" s="19">
        <v>78433.969653762397</v>
      </c>
    </row>
    <row r="73" spans="1:27" x14ac:dyDescent="0.35">
      <c r="A73" t="s">
        <v>278</v>
      </c>
      <c r="B73" s="22">
        <v>71</v>
      </c>
      <c r="C73" t="s">
        <v>186</v>
      </c>
      <c r="D73">
        <v>6</v>
      </c>
      <c r="E73">
        <v>3</v>
      </c>
      <c r="F73">
        <v>1</v>
      </c>
      <c r="G73">
        <v>1</v>
      </c>
      <c r="H73" t="s">
        <v>184</v>
      </c>
      <c r="I73">
        <v>7</v>
      </c>
      <c r="J73">
        <v>15</v>
      </c>
      <c r="K73">
        <v>22</v>
      </c>
      <c r="L73" s="4">
        <v>194.19995306076819</v>
      </c>
      <c r="M73" s="4">
        <v>336.94005446064767</v>
      </c>
      <c r="N73" s="4">
        <v>120.00217225553176</v>
      </c>
      <c r="O73" s="4">
        <v>437.03935914205113</v>
      </c>
      <c r="P73" s="4">
        <v>417.82372128797954</v>
      </c>
      <c r="Q73" s="4">
        <v>309.49088944000999</v>
      </c>
      <c r="R73" s="4">
        <v>3191.8809380916687</v>
      </c>
      <c r="S73" s="4">
        <v>267.25985891022248</v>
      </c>
      <c r="T73" s="4">
        <v>278.82596875651961</v>
      </c>
      <c r="U73" s="4">
        <v>567.06188527296797</v>
      </c>
      <c r="V73" s="4">
        <v>142.73075781445388</v>
      </c>
      <c r="W73" s="19">
        <v>3893731.2022259757</v>
      </c>
      <c r="X73" s="19">
        <v>876270.37113675836</v>
      </c>
      <c r="Y73" s="19">
        <v>594430.20101742249</v>
      </c>
      <c r="Z73" s="19">
        <v>277912.07194121217</v>
      </c>
      <c r="AA73" s="19">
        <v>45507.167392940275</v>
      </c>
    </row>
  </sheetData>
  <conditionalFormatting sqref="I1:K7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07EB2-94A3-4E0C-BA7B-AC2752B4724D}">
  <dimension ref="A1:AC73"/>
  <sheetViews>
    <sheetView workbookViewId="0">
      <selection activeCell="K14" sqref="K14"/>
    </sheetView>
  </sheetViews>
  <sheetFormatPr defaultRowHeight="14.5" x14ac:dyDescent="0.35"/>
  <cols>
    <col min="7" max="10" width="19.453125" customWidth="1"/>
    <col min="11" max="11" width="11.7265625" customWidth="1"/>
    <col min="12" max="13" width="12.7265625" customWidth="1"/>
    <col min="14" max="15" width="12.81640625" customWidth="1"/>
    <col min="16" max="16" width="12.453125" customWidth="1"/>
    <col min="17" max="17" width="12.7265625" customWidth="1"/>
    <col min="18" max="18" width="12.54296875" customWidth="1"/>
    <col min="19" max="19" width="12.26953125" customWidth="1"/>
    <col min="20" max="20" width="12.81640625" customWidth="1"/>
    <col min="21" max="21" width="12" customWidth="1"/>
    <col min="22" max="22" width="11.81640625" style="19" customWidth="1"/>
    <col min="23" max="23" width="11.1796875" style="19" customWidth="1"/>
    <col min="24" max="25" width="11" style="19" customWidth="1"/>
    <col min="26" max="26" width="11.453125" style="19" customWidth="1"/>
    <col min="27" max="27" width="12.453125" customWidth="1"/>
    <col min="28" max="28" width="12.453125" style="21" customWidth="1"/>
    <col min="29" max="29" width="12" style="21" bestFit="1" customWidth="1"/>
  </cols>
  <sheetData>
    <row r="1" spans="1:29" s="10" customFormat="1" x14ac:dyDescent="0.35">
      <c r="A1" s="11" t="s">
        <v>0</v>
      </c>
      <c r="B1" s="10" t="s">
        <v>177</v>
      </c>
      <c r="C1" s="10" t="s">
        <v>178</v>
      </c>
      <c r="D1" s="10" t="s">
        <v>179</v>
      </c>
      <c r="E1" s="10" t="s">
        <v>180</v>
      </c>
      <c r="F1" s="10" t="s">
        <v>181</v>
      </c>
      <c r="G1" s="10" t="s">
        <v>182</v>
      </c>
      <c r="H1" s="29" t="s">
        <v>312</v>
      </c>
      <c r="I1" s="29" t="s">
        <v>313</v>
      </c>
      <c r="J1" s="29" t="s">
        <v>295</v>
      </c>
      <c r="K1" s="11" t="s">
        <v>296</v>
      </c>
      <c r="L1" s="11" t="s">
        <v>297</v>
      </c>
      <c r="M1" s="11" t="s">
        <v>298</v>
      </c>
      <c r="N1" s="11" t="s">
        <v>299</v>
      </c>
      <c r="O1" s="11" t="s">
        <v>300</v>
      </c>
      <c r="P1" s="11" t="s">
        <v>301</v>
      </c>
      <c r="Q1" s="11" t="s">
        <v>302</v>
      </c>
      <c r="R1" s="11" t="s">
        <v>303</v>
      </c>
      <c r="S1" s="11" t="s">
        <v>304</v>
      </c>
      <c r="T1" s="11" t="s">
        <v>305</v>
      </c>
      <c r="U1" s="11" t="s">
        <v>306</v>
      </c>
      <c r="V1" s="18" t="s">
        <v>307</v>
      </c>
      <c r="W1" s="18" t="s">
        <v>311</v>
      </c>
      <c r="X1" s="18" t="s">
        <v>308</v>
      </c>
      <c r="Y1" s="18" t="s">
        <v>309</v>
      </c>
      <c r="Z1" s="18" t="s">
        <v>310</v>
      </c>
      <c r="AB1" s="20"/>
      <c r="AC1" s="20"/>
    </row>
    <row r="2" spans="1:29" x14ac:dyDescent="0.35">
      <c r="A2" s="22">
        <v>2</v>
      </c>
      <c r="B2" t="s">
        <v>183</v>
      </c>
      <c r="C2">
        <v>1</v>
      </c>
      <c r="D2">
        <v>1</v>
      </c>
      <c r="E2">
        <v>11</v>
      </c>
      <c r="F2">
        <v>8</v>
      </c>
      <c r="G2" t="s">
        <v>185</v>
      </c>
      <c r="H2">
        <v>0</v>
      </c>
      <c r="I2">
        <v>0</v>
      </c>
      <c r="J2">
        <v>0</v>
      </c>
      <c r="K2">
        <v>1.8173619559095384</v>
      </c>
      <c r="L2">
        <v>1.9052050802104334</v>
      </c>
      <c r="M2">
        <v>1.9245154469297878</v>
      </c>
      <c r="N2">
        <v>2.4388057771722447</v>
      </c>
      <c r="O2">
        <v>2.3085282620004612</v>
      </c>
      <c r="P2">
        <v>2.287625972660877</v>
      </c>
      <c r="Q2">
        <v>2.7123802321788242</v>
      </c>
      <c r="R2">
        <v>2.1509754864349704</v>
      </c>
      <c r="S2">
        <v>2.2986217085215213</v>
      </c>
      <c r="T2">
        <v>2.0885356116452374</v>
      </c>
      <c r="U2">
        <v>1.8685557778455144</v>
      </c>
      <c r="V2">
        <v>6.4897904062130571</v>
      </c>
      <c r="W2">
        <v>5.4314248974823167</v>
      </c>
      <c r="X2">
        <v>5.3834217706397682</v>
      </c>
      <c r="Y2">
        <v>5.6082510899664859</v>
      </c>
      <c r="Z2">
        <v>4.3313445690547603</v>
      </c>
      <c r="AA2" s="19"/>
    </row>
    <row r="3" spans="1:29" x14ac:dyDescent="0.35">
      <c r="A3" s="22">
        <v>4</v>
      </c>
      <c r="B3" t="s">
        <v>183</v>
      </c>
      <c r="C3">
        <v>1</v>
      </c>
      <c r="D3">
        <v>2</v>
      </c>
      <c r="E3">
        <v>11</v>
      </c>
      <c r="F3">
        <v>11</v>
      </c>
      <c r="G3" t="s">
        <v>185</v>
      </c>
      <c r="H3">
        <v>4</v>
      </c>
      <c r="I3">
        <v>7</v>
      </c>
      <c r="J3">
        <v>11</v>
      </c>
      <c r="K3">
        <v>2.0023364208091849</v>
      </c>
      <c r="L3">
        <v>1.9193085835258723</v>
      </c>
      <c r="M3">
        <v>1.8155283219786991</v>
      </c>
      <c r="N3">
        <v>2.3126732701548458</v>
      </c>
      <c r="O3">
        <v>2.257668457631866</v>
      </c>
      <c r="P3">
        <v>2.2283214870490049</v>
      </c>
      <c r="Q3">
        <v>2.5783042908755021</v>
      </c>
      <c r="R3">
        <v>1.7793287331585166</v>
      </c>
      <c r="S3">
        <v>2.1327582758873618</v>
      </c>
      <c r="T3">
        <v>1.9242660353775833</v>
      </c>
      <c r="U3">
        <v>1.9304032664774848</v>
      </c>
      <c r="V3">
        <v>6.4523860184652575</v>
      </c>
      <c r="W3">
        <v>5.5483448632833126</v>
      </c>
      <c r="X3">
        <v>5.4304030326126158</v>
      </c>
      <c r="Y3">
        <v>5.6240142653506071</v>
      </c>
      <c r="Z3">
        <v>4.5053126052421391</v>
      </c>
      <c r="AA3" s="19"/>
    </row>
    <row r="4" spans="1:29" x14ac:dyDescent="0.35">
      <c r="A4" s="22">
        <v>6</v>
      </c>
      <c r="B4" t="s">
        <v>183</v>
      </c>
      <c r="C4">
        <v>1</v>
      </c>
      <c r="D4">
        <v>3</v>
      </c>
      <c r="E4">
        <v>13</v>
      </c>
      <c r="F4">
        <v>12</v>
      </c>
      <c r="G4" t="s">
        <v>185</v>
      </c>
      <c r="H4">
        <v>0</v>
      </c>
      <c r="I4">
        <v>10</v>
      </c>
      <c r="J4">
        <v>10</v>
      </c>
      <c r="K4">
        <v>1.9233131105241317</v>
      </c>
      <c r="L4">
        <v>1.8464706216177826</v>
      </c>
      <c r="M4">
        <v>1.7434187290597407</v>
      </c>
      <c r="N4">
        <v>2.1056250774884773</v>
      </c>
      <c r="O4">
        <v>2.1604643438355851</v>
      </c>
      <c r="P4">
        <v>2.1627080571498145</v>
      </c>
      <c r="Q4">
        <v>2.553642716329577</v>
      </c>
      <c r="R4">
        <v>1.7520224967533493</v>
      </c>
      <c r="S4">
        <v>2.0634654014924667</v>
      </c>
      <c r="T4">
        <v>1.8910310663408831</v>
      </c>
      <c r="U4">
        <v>1.6806665608238436</v>
      </c>
      <c r="V4">
        <v>6.4559526543488266</v>
      </c>
      <c r="W4">
        <v>5.4332533785871027</v>
      </c>
      <c r="X4">
        <v>5.2801909432787664</v>
      </c>
      <c r="Y4">
        <v>5.6281041941957035</v>
      </c>
      <c r="Z4">
        <v>4.3235671548344659</v>
      </c>
      <c r="AA4" s="19"/>
    </row>
    <row r="5" spans="1:29" x14ac:dyDescent="0.35">
      <c r="A5" s="22">
        <v>1</v>
      </c>
      <c r="B5" t="s">
        <v>183</v>
      </c>
      <c r="C5">
        <v>1</v>
      </c>
      <c r="D5">
        <v>1</v>
      </c>
      <c r="E5">
        <v>1</v>
      </c>
      <c r="F5">
        <v>1</v>
      </c>
      <c r="G5" t="s">
        <v>184</v>
      </c>
      <c r="H5">
        <v>6</v>
      </c>
      <c r="I5">
        <v>0</v>
      </c>
      <c r="J5">
        <v>6</v>
      </c>
      <c r="K5">
        <v>2.0583515980954306</v>
      </c>
      <c r="L5">
        <v>2.5317333319381383</v>
      </c>
      <c r="M5">
        <v>2.4565863419652008</v>
      </c>
      <c r="N5">
        <v>2.8293226887095426</v>
      </c>
      <c r="O5">
        <v>2.6324552640013343</v>
      </c>
      <c r="P5">
        <v>2.6331677363963713</v>
      </c>
      <c r="Q5">
        <v>3.4198750116544381</v>
      </c>
      <c r="R5">
        <v>2.566515124559706</v>
      </c>
      <c r="S5">
        <v>2.5640234566735436</v>
      </c>
      <c r="T5">
        <v>2.2470414736593662</v>
      </c>
      <c r="U5">
        <v>2.3178822095882263</v>
      </c>
      <c r="V5">
        <v>6.3612867389654664</v>
      </c>
      <c r="W5">
        <v>5.6822429065976365</v>
      </c>
      <c r="X5">
        <v>5.5541506997011707</v>
      </c>
      <c r="Y5">
        <v>5.5522651930605642</v>
      </c>
      <c r="Z5">
        <v>4.5894204268669334</v>
      </c>
      <c r="AA5" s="19"/>
    </row>
    <row r="6" spans="1:29" x14ac:dyDescent="0.35">
      <c r="A6" s="22">
        <v>3</v>
      </c>
      <c r="B6" t="s">
        <v>183</v>
      </c>
      <c r="C6">
        <v>1</v>
      </c>
      <c r="D6">
        <v>2</v>
      </c>
      <c r="E6">
        <v>1</v>
      </c>
      <c r="F6">
        <v>1</v>
      </c>
      <c r="G6" t="s">
        <v>184</v>
      </c>
      <c r="H6">
        <v>2</v>
      </c>
      <c r="I6">
        <v>21</v>
      </c>
      <c r="J6">
        <v>23</v>
      </c>
      <c r="K6">
        <v>1.9137259363306716</v>
      </c>
      <c r="L6">
        <v>2.4316446983064797</v>
      </c>
      <c r="M6">
        <v>2.3640776377009121</v>
      </c>
      <c r="N6">
        <v>2.8645936496648847</v>
      </c>
      <c r="O6">
        <v>2.252735524727485</v>
      </c>
      <c r="P6">
        <v>2.3549959551345099</v>
      </c>
      <c r="Q6">
        <v>3.2274928541843835</v>
      </c>
      <c r="R6">
        <v>2.2861817671310858</v>
      </c>
      <c r="S6">
        <v>2.5835173464077275</v>
      </c>
      <c r="T6">
        <v>2.2208394927276811</v>
      </c>
      <c r="U6">
        <v>2.2039711432007838</v>
      </c>
      <c r="V6">
        <v>6.4651251376413201</v>
      </c>
      <c r="W6">
        <v>5.7007169083043392</v>
      </c>
      <c r="X6">
        <v>5.57302962464074</v>
      </c>
      <c r="Y6">
        <v>5.6218813932213916</v>
      </c>
      <c r="Z6">
        <v>4.5038355979150939</v>
      </c>
      <c r="AA6" s="19"/>
    </row>
    <row r="7" spans="1:29" x14ac:dyDescent="0.35">
      <c r="A7" s="22">
        <v>5</v>
      </c>
      <c r="B7" t="s">
        <v>183</v>
      </c>
      <c r="C7">
        <v>1</v>
      </c>
      <c r="D7">
        <v>3</v>
      </c>
      <c r="E7">
        <v>1</v>
      </c>
      <c r="F7">
        <v>1</v>
      </c>
      <c r="G7" t="s">
        <v>184</v>
      </c>
      <c r="H7">
        <v>5</v>
      </c>
      <c r="I7">
        <v>11</v>
      </c>
      <c r="J7">
        <v>16</v>
      </c>
      <c r="K7">
        <v>2.1457923355655413</v>
      </c>
      <c r="L7">
        <v>2.415874308623378</v>
      </c>
      <c r="M7">
        <v>2.1827758976298202</v>
      </c>
      <c r="N7">
        <v>2.6903394308913087</v>
      </c>
      <c r="O7">
        <v>2.629701612410436</v>
      </c>
      <c r="P7">
        <v>2.6068323858140299</v>
      </c>
      <c r="Q7">
        <v>3.4253850489823652</v>
      </c>
      <c r="R7">
        <v>2.5704714649912233</v>
      </c>
      <c r="S7">
        <v>2.470623905030739</v>
      </c>
      <c r="T7">
        <v>2.5143497182164234</v>
      </c>
      <c r="U7">
        <v>2.1036408267843303</v>
      </c>
      <c r="V7">
        <v>6.4827554546587409</v>
      </c>
      <c r="W7">
        <v>5.6685423164582796</v>
      </c>
      <c r="X7">
        <v>5.4588893442141622</v>
      </c>
      <c r="Y7">
        <v>5.6013991252850479</v>
      </c>
      <c r="Z7">
        <v>4.7030697667534005</v>
      </c>
      <c r="AA7" s="19"/>
    </row>
    <row r="8" spans="1:29" x14ac:dyDescent="0.35">
      <c r="A8" s="22">
        <v>8</v>
      </c>
      <c r="B8" t="s">
        <v>183</v>
      </c>
      <c r="C8">
        <v>2</v>
      </c>
      <c r="D8">
        <v>1</v>
      </c>
      <c r="E8">
        <v>10</v>
      </c>
      <c r="F8">
        <v>10</v>
      </c>
      <c r="G8" t="s">
        <v>185</v>
      </c>
      <c r="H8">
        <v>18</v>
      </c>
      <c r="I8">
        <v>5</v>
      </c>
      <c r="J8">
        <v>23</v>
      </c>
      <c r="K8">
        <v>1.7367834894818901</v>
      </c>
      <c r="L8">
        <v>1.911570895136194</v>
      </c>
      <c r="M8">
        <v>2.0464800484736569</v>
      </c>
      <c r="N8">
        <v>2.7454848592647711</v>
      </c>
      <c r="O8">
        <v>2.1566940003654285</v>
      </c>
      <c r="P8">
        <v>2.2456521666777243</v>
      </c>
      <c r="Q8">
        <v>3.0329940328778839</v>
      </c>
      <c r="R8">
        <v>2.1488927482520128</v>
      </c>
      <c r="S8">
        <v>2.5100451835259858</v>
      </c>
      <c r="T8">
        <v>2.2017944872698365</v>
      </c>
      <c r="U8">
        <v>1.9656906106294765</v>
      </c>
      <c r="V8">
        <v>6.2536833961923346</v>
      </c>
      <c r="W8">
        <v>5.0790291279952937</v>
      </c>
      <c r="X8">
        <v>5.0420596086029832</v>
      </c>
      <c r="Y8">
        <v>5.6907348045606003</v>
      </c>
      <c r="Z8">
        <v>5.7126876603093732</v>
      </c>
      <c r="AA8" s="19"/>
    </row>
    <row r="9" spans="1:29" x14ac:dyDescent="0.35">
      <c r="A9" s="22">
        <v>10</v>
      </c>
      <c r="B9" t="s">
        <v>183</v>
      </c>
      <c r="C9">
        <v>2</v>
      </c>
      <c r="D9">
        <v>2</v>
      </c>
      <c r="E9">
        <v>10</v>
      </c>
      <c r="F9">
        <v>8</v>
      </c>
      <c r="G9" t="s">
        <v>185</v>
      </c>
      <c r="H9">
        <v>1</v>
      </c>
      <c r="I9">
        <v>5</v>
      </c>
      <c r="J9">
        <v>6</v>
      </c>
      <c r="K9">
        <v>1.826908556925203</v>
      </c>
      <c r="L9">
        <v>2.2802548705665076</v>
      </c>
      <c r="M9">
        <v>2.4001060269315042</v>
      </c>
      <c r="N9">
        <v>2.7479871925616126</v>
      </c>
      <c r="O9">
        <v>2.635393772253706</v>
      </c>
      <c r="P9">
        <v>2.4883118377734808</v>
      </c>
      <c r="Q9">
        <v>3.0449959144844918</v>
      </c>
      <c r="R9">
        <v>2.471974698172497</v>
      </c>
      <c r="S9">
        <v>2.7192343768553271</v>
      </c>
      <c r="T9">
        <v>2.2080899883425844</v>
      </c>
      <c r="U9">
        <v>2.2238861765838331</v>
      </c>
      <c r="V9">
        <v>6.1688900234357202</v>
      </c>
      <c r="W9">
        <v>5.071204019377241</v>
      </c>
      <c r="X9">
        <v>5.0206074641899319</v>
      </c>
      <c r="Y9">
        <v>5.606914813292919</v>
      </c>
      <c r="Z9">
        <v>5.1876921973732077</v>
      </c>
      <c r="AA9" s="19"/>
    </row>
    <row r="10" spans="1:29" x14ac:dyDescent="0.35">
      <c r="A10" s="22">
        <v>12</v>
      </c>
      <c r="B10" t="s">
        <v>183</v>
      </c>
      <c r="C10">
        <v>2</v>
      </c>
      <c r="D10">
        <v>3</v>
      </c>
      <c r="E10">
        <v>8</v>
      </c>
      <c r="F10">
        <v>7</v>
      </c>
      <c r="G10" t="s">
        <v>185</v>
      </c>
      <c r="H10">
        <v>23</v>
      </c>
      <c r="I10">
        <v>8</v>
      </c>
      <c r="J10">
        <v>31</v>
      </c>
      <c r="K10">
        <v>1.5945500696382175</v>
      </c>
      <c r="L10">
        <v>1.906958992549987</v>
      </c>
      <c r="M10">
        <v>1.9261085473009825</v>
      </c>
      <c r="N10">
        <v>2.4021895183119883</v>
      </c>
      <c r="O10">
        <v>2.2551557781555629</v>
      </c>
      <c r="P10">
        <v>2.2923255913576535</v>
      </c>
      <c r="Q10">
        <v>2.7356063305684457</v>
      </c>
      <c r="R10">
        <v>2.1431558820214125</v>
      </c>
      <c r="S10">
        <v>2.4298863334873926</v>
      </c>
      <c r="T10">
        <v>2.1069829711979251</v>
      </c>
      <c r="U10">
        <v>1.9440734498908343</v>
      </c>
      <c r="V10">
        <v>6.2849224540204887</v>
      </c>
      <c r="W10">
        <v>5.0668302133197676</v>
      </c>
      <c r="X10">
        <v>4.9143233446669212</v>
      </c>
      <c r="Y10">
        <v>5.5650886219342617</v>
      </c>
      <c r="Z10">
        <v>5.315860394950553</v>
      </c>
      <c r="AA10" s="19"/>
    </row>
    <row r="11" spans="1:29" x14ac:dyDescent="0.35">
      <c r="A11" s="22">
        <v>7</v>
      </c>
      <c r="B11" t="s">
        <v>183</v>
      </c>
      <c r="C11">
        <v>2</v>
      </c>
      <c r="D11">
        <v>1</v>
      </c>
      <c r="E11">
        <v>2</v>
      </c>
      <c r="F11">
        <v>1</v>
      </c>
      <c r="G11" t="s">
        <v>184</v>
      </c>
      <c r="H11">
        <v>4</v>
      </c>
      <c r="I11">
        <v>1</v>
      </c>
      <c r="J11">
        <v>5</v>
      </c>
      <c r="K11">
        <v>1.8688420103494878</v>
      </c>
      <c r="L11">
        <v>2.4663899751085987</v>
      </c>
      <c r="M11">
        <v>2.5171938687769413</v>
      </c>
      <c r="N11">
        <v>2.9213529675804581</v>
      </c>
      <c r="O11">
        <v>2.2440447377505266</v>
      </c>
      <c r="P11">
        <v>2.5302572958046317</v>
      </c>
      <c r="Q11">
        <v>3.3080564666105738</v>
      </c>
      <c r="R11">
        <v>2.3966966776990937</v>
      </c>
      <c r="S11">
        <v>2.6453593495656014</v>
      </c>
      <c r="T11">
        <v>2.1962961238152601</v>
      </c>
      <c r="U11">
        <v>2.2034414849411719</v>
      </c>
      <c r="V11">
        <v>6.1956289738664134</v>
      </c>
      <c r="W11">
        <v>5.2664275062462371</v>
      </c>
      <c r="X11">
        <v>5.2946704848584165</v>
      </c>
      <c r="Y11">
        <v>5.4498180263783507</v>
      </c>
      <c r="Z11">
        <v>5.0043965252716447</v>
      </c>
      <c r="AA11" s="19"/>
    </row>
    <row r="12" spans="1:29" x14ac:dyDescent="0.35">
      <c r="A12" s="22">
        <v>9</v>
      </c>
      <c r="B12" t="s">
        <v>183</v>
      </c>
      <c r="C12">
        <v>2</v>
      </c>
      <c r="D12">
        <v>2</v>
      </c>
      <c r="E12">
        <v>1</v>
      </c>
      <c r="F12">
        <v>1</v>
      </c>
      <c r="G12" t="s">
        <v>184</v>
      </c>
      <c r="H12">
        <v>3</v>
      </c>
      <c r="I12">
        <v>41</v>
      </c>
      <c r="J12">
        <v>44</v>
      </c>
      <c r="K12">
        <v>1.8212379908910363</v>
      </c>
      <c r="L12">
        <v>2.3290116339474247</v>
      </c>
      <c r="M12">
        <v>2.444189492565263</v>
      </c>
      <c r="N12">
        <v>3.0029343627875642</v>
      </c>
      <c r="O12">
        <v>2.2004380295556172</v>
      </c>
      <c r="P12">
        <v>2.4175860043401816</v>
      </c>
      <c r="Q12">
        <v>3.2126306728148428</v>
      </c>
      <c r="R12">
        <v>2.3844439355842386</v>
      </c>
      <c r="S12">
        <v>2.602172342393104</v>
      </c>
      <c r="T12">
        <v>2.069814763694549</v>
      </c>
      <c r="U12">
        <v>2.22564313459866</v>
      </c>
      <c r="V12">
        <v>6.4600516372199523</v>
      </c>
      <c r="W12">
        <v>5.4158128366893772</v>
      </c>
      <c r="X12">
        <v>5.3927180175793126</v>
      </c>
      <c r="Y12">
        <v>5.6595804083718422</v>
      </c>
      <c r="Z12">
        <v>5.1814503680666135</v>
      </c>
      <c r="AA12" s="19"/>
    </row>
    <row r="13" spans="1:29" x14ac:dyDescent="0.35">
      <c r="A13" s="22">
        <v>11</v>
      </c>
      <c r="B13" t="s">
        <v>183</v>
      </c>
      <c r="C13">
        <v>2</v>
      </c>
      <c r="D13">
        <v>3</v>
      </c>
      <c r="E13">
        <v>1</v>
      </c>
      <c r="F13">
        <v>1</v>
      </c>
      <c r="G13" t="s">
        <v>184</v>
      </c>
      <c r="H13">
        <v>12</v>
      </c>
      <c r="I13">
        <v>6</v>
      </c>
      <c r="J13">
        <v>18</v>
      </c>
      <c r="K13">
        <v>2.1093523101798852</v>
      </c>
      <c r="L13">
        <v>2.5524068276074576</v>
      </c>
      <c r="M13">
        <v>2.3479150040523642</v>
      </c>
      <c r="N13">
        <v>2.7910064708935449</v>
      </c>
      <c r="O13">
        <v>2.2882608905101347</v>
      </c>
      <c r="P13">
        <v>2.3698337567569054</v>
      </c>
      <c r="Q13">
        <v>3.3896368576793736</v>
      </c>
      <c r="R13">
        <v>2.0992816101910003</v>
      </c>
      <c r="S13">
        <v>2.4324478485124237</v>
      </c>
      <c r="T13">
        <v>2.2628197576314446</v>
      </c>
      <c r="U13">
        <v>2.2546915964960164</v>
      </c>
      <c r="V13">
        <v>6.4614117677564931</v>
      </c>
      <c r="W13">
        <v>5.7319549120036477</v>
      </c>
      <c r="X13">
        <v>5.5418889991150628</v>
      </c>
      <c r="Y13">
        <v>5.5642969101535202</v>
      </c>
      <c r="Z13">
        <v>5.0212765705465836</v>
      </c>
      <c r="AA13" s="19"/>
    </row>
    <row r="14" spans="1:29" x14ac:dyDescent="0.35">
      <c r="A14" s="22">
        <v>14</v>
      </c>
      <c r="B14" t="s">
        <v>183</v>
      </c>
      <c r="C14">
        <v>3</v>
      </c>
      <c r="D14">
        <v>1</v>
      </c>
      <c r="E14">
        <v>13</v>
      </c>
      <c r="F14">
        <v>8</v>
      </c>
      <c r="G14" t="s">
        <v>185</v>
      </c>
      <c r="H14">
        <v>13</v>
      </c>
      <c r="I14">
        <v>40</v>
      </c>
      <c r="J14">
        <v>53</v>
      </c>
      <c r="K14">
        <v>1.9510253516652016</v>
      </c>
      <c r="L14">
        <v>2.4757566461113405</v>
      </c>
      <c r="M14">
        <v>2.3569006647023163</v>
      </c>
      <c r="N14">
        <v>2.5451059806181751</v>
      </c>
      <c r="O14">
        <v>2.3500415010318401</v>
      </c>
      <c r="P14">
        <v>2.3179727773366934</v>
      </c>
      <c r="Q14">
        <v>2.9131425031782103</v>
      </c>
      <c r="R14">
        <v>2.2585548581992145</v>
      </c>
      <c r="S14">
        <v>2.6516935080466695</v>
      </c>
      <c r="T14">
        <v>2.067618970278811</v>
      </c>
      <c r="U14">
        <v>2.1606417841386256</v>
      </c>
      <c r="V14">
        <v>6.4486777524705676</v>
      </c>
      <c r="W14">
        <v>5.4764436332486497</v>
      </c>
      <c r="X14">
        <v>5.3175861637475874</v>
      </c>
      <c r="Y14">
        <v>5.4365668494688766</v>
      </c>
      <c r="Z14">
        <v>4.2385845659339791</v>
      </c>
      <c r="AA14" s="19"/>
    </row>
    <row r="15" spans="1:29" x14ac:dyDescent="0.35">
      <c r="A15" s="22">
        <v>16</v>
      </c>
      <c r="B15" t="s">
        <v>183</v>
      </c>
      <c r="C15">
        <v>3</v>
      </c>
      <c r="D15">
        <v>2</v>
      </c>
      <c r="E15">
        <v>8</v>
      </c>
      <c r="F15">
        <v>5</v>
      </c>
      <c r="G15" t="s">
        <v>185</v>
      </c>
      <c r="H15">
        <v>21</v>
      </c>
      <c r="I15">
        <v>131</v>
      </c>
      <c r="J15">
        <v>152</v>
      </c>
      <c r="K15">
        <v>1.9834380826396527</v>
      </c>
      <c r="L15">
        <v>1.9647734678141668</v>
      </c>
      <c r="M15">
        <v>1.6314918100925597</v>
      </c>
      <c r="N15">
        <v>2.1214550745073635</v>
      </c>
      <c r="O15">
        <v>2.2302343750101326</v>
      </c>
      <c r="P15">
        <v>2.1861391894538715</v>
      </c>
      <c r="Q15">
        <v>2.5679107122447147</v>
      </c>
      <c r="R15">
        <v>1.9153987461025463</v>
      </c>
      <c r="S15">
        <v>2.0962982485259727</v>
      </c>
      <c r="T15">
        <v>1.8504638922345331</v>
      </c>
      <c r="U15">
        <v>1.8386261514515694</v>
      </c>
      <c r="V15">
        <v>6.5956825033186064</v>
      </c>
      <c r="W15">
        <v>5.516171098800891</v>
      </c>
      <c r="X15">
        <v>5.3457748359801505</v>
      </c>
      <c r="Y15">
        <v>5.4658743967443266</v>
      </c>
      <c r="Z15">
        <v>4.193425417109661</v>
      </c>
      <c r="AA15" s="19"/>
    </row>
    <row r="16" spans="1:29" x14ac:dyDescent="0.35">
      <c r="A16" s="22">
        <v>18</v>
      </c>
      <c r="B16" t="s">
        <v>183</v>
      </c>
      <c r="C16">
        <v>3</v>
      </c>
      <c r="D16">
        <v>3</v>
      </c>
      <c r="E16">
        <v>12</v>
      </c>
      <c r="F16">
        <v>10</v>
      </c>
      <c r="G16" t="s">
        <v>185</v>
      </c>
      <c r="H16">
        <v>35</v>
      </c>
      <c r="I16">
        <v>38</v>
      </c>
      <c r="J16">
        <v>73</v>
      </c>
      <c r="K16">
        <v>2.0885929092722288</v>
      </c>
      <c r="L16">
        <v>2.1539364396208858</v>
      </c>
      <c r="M16">
        <v>1.8808242281774916</v>
      </c>
      <c r="N16">
        <v>2.1143993270637429</v>
      </c>
      <c r="O16">
        <v>2.2532255308856222</v>
      </c>
      <c r="P16">
        <v>2.1803638379592232</v>
      </c>
      <c r="Q16">
        <v>2.7567547904965628</v>
      </c>
      <c r="R16">
        <v>1.7117643696687943</v>
      </c>
      <c r="S16">
        <v>2.1446887396394172</v>
      </c>
      <c r="T16">
        <v>1.8157247780789787</v>
      </c>
      <c r="U16">
        <v>1.6983342415016613</v>
      </c>
      <c r="V16">
        <v>6.4621429892756037</v>
      </c>
      <c r="W16">
        <v>5.6595003534262629</v>
      </c>
      <c r="X16">
        <v>5.5764815800789735</v>
      </c>
      <c r="Y16">
        <v>5.4805009563449527</v>
      </c>
      <c r="Z16">
        <v>4.4508766443239631</v>
      </c>
      <c r="AA16" s="19"/>
    </row>
    <row r="17" spans="1:27" x14ac:dyDescent="0.35">
      <c r="A17" s="22">
        <v>13</v>
      </c>
      <c r="B17" t="s">
        <v>183</v>
      </c>
      <c r="C17">
        <v>3</v>
      </c>
      <c r="D17">
        <v>1</v>
      </c>
      <c r="E17">
        <v>4</v>
      </c>
      <c r="F17">
        <v>1</v>
      </c>
      <c r="G17" t="s">
        <v>184</v>
      </c>
      <c r="H17">
        <v>24</v>
      </c>
      <c r="I17">
        <v>92</v>
      </c>
      <c r="J17">
        <v>116</v>
      </c>
      <c r="K17">
        <v>2.0728038561395614</v>
      </c>
      <c r="L17">
        <v>2.5033128848841026</v>
      </c>
      <c r="M17">
        <v>2.140136277300599</v>
      </c>
      <c r="N17">
        <v>2.772386604286353</v>
      </c>
      <c r="O17">
        <v>2.3640892563444158</v>
      </c>
      <c r="P17">
        <v>2.3875504178507354</v>
      </c>
      <c r="Q17">
        <v>3.2157487898835608</v>
      </c>
      <c r="R17">
        <v>2.2766504851365381</v>
      </c>
      <c r="S17">
        <v>2.6454034157911064</v>
      </c>
      <c r="T17">
        <v>2.2939836075397455</v>
      </c>
      <c r="U17">
        <v>2.3757574634498275</v>
      </c>
      <c r="V17">
        <v>6.5579154074256181</v>
      </c>
      <c r="W17">
        <v>5.7390611320091747</v>
      </c>
      <c r="X17">
        <v>5.5615009941078668</v>
      </c>
      <c r="Y17">
        <v>5.4758265579179852</v>
      </c>
      <c r="Z17">
        <v>4.3246889997264786</v>
      </c>
      <c r="AA17" s="19"/>
    </row>
    <row r="18" spans="1:27" x14ac:dyDescent="0.35">
      <c r="A18" s="22">
        <v>15</v>
      </c>
      <c r="B18" t="s">
        <v>183</v>
      </c>
      <c r="C18">
        <v>3</v>
      </c>
      <c r="D18">
        <v>2</v>
      </c>
      <c r="E18">
        <v>1</v>
      </c>
      <c r="F18">
        <v>1</v>
      </c>
      <c r="G18" t="s">
        <v>184</v>
      </c>
      <c r="H18">
        <v>44</v>
      </c>
      <c r="I18">
        <v>33</v>
      </c>
      <c r="J18">
        <v>77</v>
      </c>
      <c r="K18">
        <v>2.0283325027611174</v>
      </c>
      <c r="L18">
        <v>2.4034578671081173</v>
      </c>
      <c r="M18">
        <v>2.0546057148528072</v>
      </c>
      <c r="N18">
        <v>2.7458458691811587</v>
      </c>
      <c r="O18">
        <v>2.4347581073021058</v>
      </c>
      <c r="P18">
        <v>2.4131295578509588</v>
      </c>
      <c r="Q18">
        <v>3.0725622820220821</v>
      </c>
      <c r="R18">
        <v>2.3847797113482763</v>
      </c>
      <c r="S18">
        <v>2.5261536396905551</v>
      </c>
      <c r="T18">
        <v>2.247291514430696</v>
      </c>
      <c r="U18">
        <v>2.4645582732687905</v>
      </c>
      <c r="V18">
        <v>6.6226020195827768</v>
      </c>
      <c r="W18">
        <v>5.7448412949672498</v>
      </c>
      <c r="X18">
        <v>5.5771494474560077</v>
      </c>
      <c r="Y18">
        <v>5.4937566704970093</v>
      </c>
      <c r="Z18">
        <v>4.2838506052393752</v>
      </c>
      <c r="AA18" s="19"/>
    </row>
    <row r="19" spans="1:27" x14ac:dyDescent="0.35">
      <c r="A19" s="22">
        <v>17</v>
      </c>
      <c r="B19" t="s">
        <v>183</v>
      </c>
      <c r="C19">
        <v>3</v>
      </c>
      <c r="D19">
        <v>3</v>
      </c>
      <c r="E19">
        <v>3</v>
      </c>
      <c r="F19">
        <v>1</v>
      </c>
      <c r="G19" t="s">
        <v>184</v>
      </c>
      <c r="H19">
        <v>41</v>
      </c>
      <c r="I19">
        <v>104</v>
      </c>
      <c r="J19">
        <v>145</v>
      </c>
      <c r="K19">
        <v>2.1872760103052453</v>
      </c>
      <c r="L19">
        <v>2.1689856898253965</v>
      </c>
      <c r="M19">
        <v>1.5296097793927848</v>
      </c>
      <c r="N19">
        <v>2.2551173636329991</v>
      </c>
      <c r="O19">
        <v>2.3217686685030334</v>
      </c>
      <c r="P19">
        <v>2.1942278733354121</v>
      </c>
      <c r="Q19">
        <v>2.5892455125106566</v>
      </c>
      <c r="R19">
        <v>1.8243685619959344</v>
      </c>
      <c r="S19">
        <v>2.0283535891811506</v>
      </c>
      <c r="T19">
        <v>1.6177625080620559</v>
      </c>
      <c r="U19">
        <v>1.764983586923625</v>
      </c>
      <c r="V19">
        <v>6.5684708076413063</v>
      </c>
      <c r="W19">
        <v>5.7814231144456807</v>
      </c>
      <c r="X19">
        <v>5.6049215777305053</v>
      </c>
      <c r="Y19">
        <v>5.3811082780240493</v>
      </c>
      <c r="Z19">
        <v>4.1717700625209098</v>
      </c>
      <c r="AA19" s="19"/>
    </row>
    <row r="20" spans="1:27" x14ac:dyDescent="0.35">
      <c r="A20" s="22">
        <v>20</v>
      </c>
      <c r="B20" t="s">
        <v>183</v>
      </c>
      <c r="C20">
        <v>4</v>
      </c>
      <c r="D20">
        <v>1</v>
      </c>
      <c r="E20">
        <v>10</v>
      </c>
      <c r="F20">
        <v>8</v>
      </c>
      <c r="G20" t="s">
        <v>185</v>
      </c>
      <c r="H20">
        <v>28</v>
      </c>
      <c r="I20">
        <v>8</v>
      </c>
      <c r="J20">
        <v>36</v>
      </c>
      <c r="K20">
        <v>2.2549671554517317</v>
      </c>
      <c r="L20">
        <v>2.2884679859870367</v>
      </c>
      <c r="M20">
        <v>1.7918056376148024</v>
      </c>
      <c r="N20">
        <v>1.8862711471751383</v>
      </c>
      <c r="O20">
        <v>2.4663699248500919</v>
      </c>
      <c r="P20">
        <v>2.3131601979620826</v>
      </c>
      <c r="Q20">
        <v>2.886848605129765</v>
      </c>
      <c r="R20">
        <v>1.6064540987633322</v>
      </c>
      <c r="S20">
        <v>2.1457377272117291</v>
      </c>
      <c r="T20">
        <v>2.1580967950380714</v>
      </c>
      <c r="U20">
        <v>1.7230937108702957</v>
      </c>
      <c r="V20">
        <v>6.3568134490095094</v>
      </c>
      <c r="W20">
        <v>5.9180328090457222</v>
      </c>
      <c r="X20">
        <v>5.8071797072510813</v>
      </c>
      <c r="Y20">
        <v>5.3030288033297976</v>
      </c>
      <c r="Z20">
        <v>4.1248216504345478</v>
      </c>
      <c r="AA20" s="19"/>
    </row>
    <row r="21" spans="1:27" x14ac:dyDescent="0.35">
      <c r="A21" s="22">
        <v>22</v>
      </c>
      <c r="B21" t="s">
        <v>183</v>
      </c>
      <c r="C21">
        <v>4</v>
      </c>
      <c r="D21">
        <v>2</v>
      </c>
      <c r="E21">
        <v>12</v>
      </c>
      <c r="F21">
        <v>8</v>
      </c>
      <c r="G21" t="s">
        <v>185</v>
      </c>
      <c r="H21">
        <v>17</v>
      </c>
      <c r="I21">
        <v>9</v>
      </c>
      <c r="J21">
        <v>26</v>
      </c>
      <c r="K21">
        <v>2.4346591494223708</v>
      </c>
      <c r="L21">
        <v>2.6945769635158525</v>
      </c>
      <c r="M21">
        <v>2.5588556737160113</v>
      </c>
      <c r="N21">
        <v>2.6899213589604294</v>
      </c>
      <c r="O21">
        <v>2.8278159763906614</v>
      </c>
      <c r="P21">
        <v>2.6249378159959802</v>
      </c>
      <c r="Q21">
        <v>3.6826836265398257</v>
      </c>
      <c r="R21">
        <v>2.0595872149369394</v>
      </c>
      <c r="S21">
        <v>2.4529514512847683</v>
      </c>
      <c r="T21">
        <v>2.6870306982656036</v>
      </c>
      <c r="U21">
        <v>2.0760550651459946</v>
      </c>
      <c r="V21">
        <v>5.6022175062225745</v>
      </c>
      <c r="W21">
        <v>6.0079244798772233</v>
      </c>
      <c r="X21">
        <v>5.9729623465334551</v>
      </c>
      <c r="Y21">
        <v>5.3748091829563815</v>
      </c>
      <c r="Z21">
        <v>4.0415610383444207</v>
      </c>
      <c r="AA21" s="19"/>
    </row>
    <row r="22" spans="1:27" x14ac:dyDescent="0.35">
      <c r="A22" s="22">
        <v>24</v>
      </c>
      <c r="B22" t="s">
        <v>183</v>
      </c>
      <c r="C22">
        <v>4</v>
      </c>
      <c r="D22">
        <v>3</v>
      </c>
      <c r="E22">
        <v>11</v>
      </c>
      <c r="F22">
        <v>10</v>
      </c>
      <c r="G22" t="s">
        <v>185</v>
      </c>
      <c r="H22">
        <v>11</v>
      </c>
      <c r="I22">
        <v>6</v>
      </c>
      <c r="J22">
        <v>17</v>
      </c>
      <c r="K22">
        <v>2.140164611518244</v>
      </c>
      <c r="L22">
        <v>2.2742726324915652</v>
      </c>
      <c r="M22">
        <v>2.1137288975042043</v>
      </c>
      <c r="N22">
        <v>2.1027418445499855</v>
      </c>
      <c r="O22">
        <v>2.5732874927234675</v>
      </c>
      <c r="P22">
        <v>2.4455299398918258</v>
      </c>
      <c r="Q22">
        <v>2.9029366855833061</v>
      </c>
      <c r="R22">
        <v>2.0110258057676051</v>
      </c>
      <c r="S22">
        <v>2.4567271968187976</v>
      </c>
      <c r="T22">
        <v>2.0760483779495349</v>
      </c>
      <c r="U22">
        <v>2.254901317842346</v>
      </c>
      <c r="V22">
        <v>6.6159510590339918</v>
      </c>
      <c r="W22">
        <v>5.8856612583569774</v>
      </c>
      <c r="X22">
        <v>5.7009024706324265</v>
      </c>
      <c r="Y22">
        <v>5.5022935175231478</v>
      </c>
      <c r="Z22">
        <v>4.0938433134705061</v>
      </c>
      <c r="AA22" s="19"/>
    </row>
    <row r="23" spans="1:27" x14ac:dyDescent="0.35">
      <c r="A23" s="22">
        <v>19</v>
      </c>
      <c r="B23" t="s">
        <v>183</v>
      </c>
      <c r="C23">
        <v>4</v>
      </c>
      <c r="D23">
        <v>1</v>
      </c>
      <c r="E23">
        <v>1</v>
      </c>
      <c r="F23">
        <v>1</v>
      </c>
      <c r="G23" t="s">
        <v>184</v>
      </c>
      <c r="H23">
        <v>47</v>
      </c>
      <c r="I23">
        <v>34</v>
      </c>
      <c r="J23">
        <v>81</v>
      </c>
      <c r="K23">
        <v>2.0137917044358593</v>
      </c>
      <c r="L23">
        <v>2.4892933754093169</v>
      </c>
      <c r="M23">
        <v>2.1747954656165231</v>
      </c>
      <c r="N23">
        <v>2.5062767653792277</v>
      </c>
      <c r="O23">
        <v>2.3410045286491079</v>
      </c>
      <c r="P23">
        <v>2.3666953451766388</v>
      </c>
      <c r="Q23">
        <v>3.0970628638041444</v>
      </c>
      <c r="R23">
        <v>2.2715823085948119</v>
      </c>
      <c r="S23">
        <v>2.55395885923856</v>
      </c>
      <c r="T23">
        <v>2.274075532224904</v>
      </c>
      <c r="U23">
        <v>2.1257841506863451</v>
      </c>
      <c r="V23">
        <v>6.5751360511545487</v>
      </c>
      <c r="W23">
        <v>5.7653411044543539</v>
      </c>
      <c r="X23">
        <v>5.5576668783577636</v>
      </c>
      <c r="Y23">
        <v>5.4840696706005279</v>
      </c>
      <c r="Z23">
        <v>4.4031123473504694</v>
      </c>
      <c r="AA23" s="19"/>
    </row>
    <row r="24" spans="1:27" x14ac:dyDescent="0.35">
      <c r="A24" s="22">
        <v>21</v>
      </c>
      <c r="B24" t="s">
        <v>183</v>
      </c>
      <c r="C24">
        <v>4</v>
      </c>
      <c r="D24">
        <v>2</v>
      </c>
      <c r="E24">
        <v>2</v>
      </c>
      <c r="F24">
        <v>1</v>
      </c>
      <c r="G24" t="s">
        <v>184</v>
      </c>
      <c r="H24">
        <v>8</v>
      </c>
      <c r="I24">
        <v>8</v>
      </c>
      <c r="J24">
        <v>16</v>
      </c>
      <c r="K24">
        <v>2.2448955106540591</v>
      </c>
      <c r="L24">
        <v>2.5437409626414933</v>
      </c>
      <c r="M24">
        <v>2.0633405086691381</v>
      </c>
      <c r="N24">
        <v>2.2896052290782545</v>
      </c>
      <c r="O24">
        <v>2.3975036618345373</v>
      </c>
      <c r="P24">
        <v>2.3925696618179502</v>
      </c>
      <c r="Q24">
        <v>3.091280314650056</v>
      </c>
      <c r="R24">
        <v>2.1546513554603082</v>
      </c>
      <c r="S24">
        <v>2.5398168453135286</v>
      </c>
      <c r="T24">
        <v>2.6829452467537016</v>
      </c>
      <c r="U24">
        <v>2.0767238451077632</v>
      </c>
      <c r="V24">
        <v>6.6532560907365594</v>
      </c>
      <c r="W24">
        <v>5.8782260716688501</v>
      </c>
      <c r="X24">
        <v>5.6087250567250653</v>
      </c>
      <c r="Y24">
        <v>5.4688298357355309</v>
      </c>
      <c r="Z24">
        <v>4.4782025366573812</v>
      </c>
      <c r="AA24" s="19"/>
    </row>
    <row r="25" spans="1:27" x14ac:dyDescent="0.35">
      <c r="A25" s="22">
        <v>23</v>
      </c>
      <c r="B25" t="s">
        <v>183</v>
      </c>
      <c r="C25">
        <v>4</v>
      </c>
      <c r="D25">
        <v>3</v>
      </c>
      <c r="E25">
        <v>1</v>
      </c>
      <c r="F25">
        <v>1</v>
      </c>
      <c r="G25" t="s">
        <v>184</v>
      </c>
      <c r="H25">
        <v>5</v>
      </c>
      <c r="I25">
        <v>0</v>
      </c>
      <c r="J25">
        <v>5</v>
      </c>
      <c r="K25">
        <v>2.1400143955737185</v>
      </c>
      <c r="L25">
        <v>2.6121273858268523</v>
      </c>
      <c r="M25">
        <v>2.2605926654502859</v>
      </c>
      <c r="N25">
        <v>2.5864105686987422</v>
      </c>
      <c r="O25">
        <v>2.6482516995779086</v>
      </c>
      <c r="P25">
        <v>2.5367688492073794</v>
      </c>
      <c r="Q25">
        <v>3.1146115589394801</v>
      </c>
      <c r="R25">
        <v>2.3529198451153728</v>
      </c>
      <c r="S25">
        <v>2.5357642792699715</v>
      </c>
      <c r="T25">
        <v>2.3212794012819149</v>
      </c>
      <c r="U25">
        <v>2.2330794674837331</v>
      </c>
      <c r="V25">
        <v>6.6026634625689615</v>
      </c>
      <c r="W25">
        <v>5.8798321828180589</v>
      </c>
      <c r="X25">
        <v>5.6997797675823225</v>
      </c>
      <c r="Y25">
        <v>5.561225385328405</v>
      </c>
      <c r="Z25">
        <v>4.2034456289367998</v>
      </c>
      <c r="AA25" s="19"/>
    </row>
    <row r="26" spans="1:27" x14ac:dyDescent="0.35">
      <c r="A26" s="22">
        <v>26</v>
      </c>
      <c r="B26" t="s">
        <v>183</v>
      </c>
      <c r="C26">
        <v>5</v>
      </c>
      <c r="D26">
        <v>1</v>
      </c>
      <c r="E26">
        <v>14</v>
      </c>
      <c r="F26">
        <v>5</v>
      </c>
      <c r="G26" t="s">
        <v>185</v>
      </c>
      <c r="H26">
        <v>0</v>
      </c>
      <c r="I26">
        <v>33</v>
      </c>
      <c r="J26">
        <v>33</v>
      </c>
      <c r="K26">
        <v>2.393610599283944</v>
      </c>
      <c r="L26">
        <v>2.7797760293472562</v>
      </c>
      <c r="M26">
        <v>2.5241658035288435</v>
      </c>
      <c r="N26">
        <v>2.6979852027221121</v>
      </c>
      <c r="O26">
        <v>2.7943762858805421</v>
      </c>
      <c r="P26">
        <v>2.6727691598766463</v>
      </c>
      <c r="Q26">
        <v>3.0680166974053549</v>
      </c>
      <c r="R26">
        <v>2.6784453936174564</v>
      </c>
      <c r="S26">
        <v>2.6028126104779226</v>
      </c>
      <c r="T26">
        <v>2.25722286221152</v>
      </c>
      <c r="U26">
        <v>2.535716286033407</v>
      </c>
      <c r="V26">
        <v>6.2390272987180708</v>
      </c>
      <c r="W26">
        <v>5.5163684357176059</v>
      </c>
      <c r="X26">
        <v>5.4604734182795012</v>
      </c>
      <c r="Y26">
        <v>5.3440522767456891</v>
      </c>
      <c r="Z26">
        <v>4.0585601245708869</v>
      </c>
      <c r="AA26" s="19"/>
    </row>
    <row r="27" spans="1:27" x14ac:dyDescent="0.35">
      <c r="A27" s="22">
        <v>28</v>
      </c>
      <c r="B27" t="s">
        <v>183</v>
      </c>
      <c r="C27">
        <v>5</v>
      </c>
      <c r="D27">
        <v>2</v>
      </c>
      <c r="E27">
        <v>13</v>
      </c>
      <c r="F27">
        <v>10</v>
      </c>
      <c r="G27" t="s">
        <v>185</v>
      </c>
      <c r="H27">
        <v>23</v>
      </c>
      <c r="I27">
        <v>108</v>
      </c>
      <c r="J27">
        <v>131</v>
      </c>
      <c r="K27">
        <v>2.4130020437247821</v>
      </c>
      <c r="L27">
        <v>2.2782644682914479</v>
      </c>
      <c r="M27">
        <v>1.8426600591313291</v>
      </c>
      <c r="N27">
        <v>2.3124996961109314</v>
      </c>
      <c r="O27">
        <v>2.4583683016120461</v>
      </c>
      <c r="P27">
        <v>2.3965888192941964</v>
      </c>
      <c r="Q27">
        <v>2.7370589577606776</v>
      </c>
      <c r="R27">
        <v>1.8079849262534051</v>
      </c>
      <c r="S27">
        <v>2.0668404010944248</v>
      </c>
      <c r="T27">
        <v>2.0858357909460956</v>
      </c>
      <c r="U27">
        <v>1.9269697292500254</v>
      </c>
      <c r="V27">
        <v>6.5777494832311847</v>
      </c>
      <c r="W27">
        <v>5.6883153110240903</v>
      </c>
      <c r="X27">
        <v>5.4788174830489682</v>
      </c>
      <c r="Y27">
        <v>5.3661162317484203</v>
      </c>
      <c r="Z27">
        <v>4.0393943239080201</v>
      </c>
      <c r="AA27" s="19"/>
    </row>
    <row r="28" spans="1:27" x14ac:dyDescent="0.35">
      <c r="A28" s="22">
        <v>30</v>
      </c>
      <c r="B28" t="s">
        <v>183</v>
      </c>
      <c r="C28">
        <v>5</v>
      </c>
      <c r="D28">
        <v>3</v>
      </c>
      <c r="E28">
        <v>6</v>
      </c>
      <c r="F28">
        <v>6</v>
      </c>
      <c r="G28" t="s">
        <v>185</v>
      </c>
      <c r="H28">
        <v>53</v>
      </c>
      <c r="I28">
        <v>33</v>
      </c>
      <c r="J28">
        <v>86</v>
      </c>
      <c r="K28">
        <v>2.2196449907060667</v>
      </c>
      <c r="L28">
        <v>2.3359806409024042</v>
      </c>
      <c r="M28">
        <v>1.8854677639455497</v>
      </c>
      <c r="N28">
        <v>2.3435350223758116</v>
      </c>
      <c r="O28">
        <v>2.4456947401702576</v>
      </c>
      <c r="P28">
        <v>2.3627824037667584</v>
      </c>
      <c r="Q28">
        <v>2.5941907036339598</v>
      </c>
      <c r="R28">
        <v>1.9030904955893257</v>
      </c>
      <c r="S28">
        <v>2.0822612774518219</v>
      </c>
      <c r="T28">
        <v>2.2153153011661231</v>
      </c>
      <c r="U28">
        <v>1.9914182065149313</v>
      </c>
      <c r="V28">
        <v>6.4483197743939229</v>
      </c>
      <c r="W28">
        <v>5.7906521318457083</v>
      </c>
      <c r="X28">
        <v>5.6526428612414685</v>
      </c>
      <c r="Y28">
        <v>5.3452507958922784</v>
      </c>
      <c r="Z28">
        <v>4.1311101459723591</v>
      </c>
      <c r="AA28" s="19"/>
    </row>
    <row r="29" spans="1:27" x14ac:dyDescent="0.35">
      <c r="A29" s="22">
        <v>25</v>
      </c>
      <c r="B29" t="s">
        <v>183</v>
      </c>
      <c r="C29">
        <v>5</v>
      </c>
      <c r="D29">
        <v>1</v>
      </c>
      <c r="E29">
        <v>4</v>
      </c>
      <c r="F29">
        <v>1</v>
      </c>
      <c r="G29" t="s">
        <v>184</v>
      </c>
      <c r="H29">
        <v>111</v>
      </c>
      <c r="I29">
        <v>30</v>
      </c>
      <c r="J29">
        <v>141</v>
      </c>
      <c r="K29">
        <v>2.0010771363353879</v>
      </c>
      <c r="L29">
        <v>2.5342326344528319</v>
      </c>
      <c r="M29">
        <v>2.1533920744232558</v>
      </c>
      <c r="N29">
        <v>2.879854042475035</v>
      </c>
      <c r="O29">
        <v>2.4945639665090034</v>
      </c>
      <c r="P29">
        <v>2.6521399329861852</v>
      </c>
      <c r="Q29">
        <v>2.9505307350599743</v>
      </c>
      <c r="R29">
        <v>2.5300987190872868</v>
      </c>
      <c r="S29">
        <v>2.4213223222677716</v>
      </c>
      <c r="T29">
        <v>2.1415795306495764</v>
      </c>
      <c r="U29">
        <v>2.267587262170824</v>
      </c>
      <c r="V29">
        <v>6.4820958914164466</v>
      </c>
      <c r="W29">
        <v>5.5335524077263702</v>
      </c>
      <c r="X29">
        <v>5.4424082776645202</v>
      </c>
      <c r="Y29">
        <v>5.3587539638341521</v>
      </c>
      <c r="Z29">
        <v>4.2462518100465916</v>
      </c>
      <c r="AA29" s="19"/>
    </row>
    <row r="30" spans="1:27" x14ac:dyDescent="0.35">
      <c r="A30" s="22">
        <v>27</v>
      </c>
      <c r="B30" t="s">
        <v>183</v>
      </c>
      <c r="C30">
        <v>5</v>
      </c>
      <c r="D30">
        <v>2</v>
      </c>
      <c r="E30">
        <v>1</v>
      </c>
      <c r="F30">
        <v>1</v>
      </c>
      <c r="G30" t="s">
        <v>184</v>
      </c>
      <c r="H30">
        <v>49</v>
      </c>
      <c r="I30">
        <v>83</v>
      </c>
      <c r="J30">
        <v>132</v>
      </c>
      <c r="K30">
        <v>2.1499128010867707</v>
      </c>
      <c r="L30">
        <v>2.430220188050503</v>
      </c>
      <c r="M30">
        <v>2.1936119122913285</v>
      </c>
      <c r="N30">
        <v>2.6202476466148905</v>
      </c>
      <c r="O30">
        <v>2.6243221852562262</v>
      </c>
      <c r="P30">
        <v>2.5094169220298559</v>
      </c>
      <c r="Q30">
        <v>2.9557538822628868</v>
      </c>
      <c r="R30">
        <v>2.3498889672285914</v>
      </c>
      <c r="S30">
        <v>2.2803163195305554</v>
      </c>
      <c r="T30">
        <v>2.3717270969728332</v>
      </c>
      <c r="U30">
        <v>2.4874918829138668</v>
      </c>
      <c r="V30">
        <v>6.1962507183571116</v>
      </c>
      <c r="W30">
        <v>5.6661951352206632</v>
      </c>
      <c r="X30">
        <v>5.6534423475404552</v>
      </c>
      <c r="Y30">
        <v>5.1839855104997712</v>
      </c>
      <c r="Z30">
        <v>4.1103028647186308</v>
      </c>
      <c r="AA30" s="19"/>
    </row>
    <row r="31" spans="1:27" x14ac:dyDescent="0.35">
      <c r="A31" s="22">
        <v>29</v>
      </c>
      <c r="B31" t="s">
        <v>183</v>
      </c>
      <c r="C31">
        <v>5</v>
      </c>
      <c r="D31">
        <v>3</v>
      </c>
      <c r="E31">
        <v>1</v>
      </c>
      <c r="F31">
        <v>1</v>
      </c>
      <c r="G31" t="s">
        <v>184</v>
      </c>
      <c r="H31">
        <v>14</v>
      </c>
      <c r="I31">
        <v>14</v>
      </c>
      <c r="J31">
        <v>28</v>
      </c>
      <c r="K31">
        <v>1.9762189621060167</v>
      </c>
      <c r="L31">
        <v>2.1511166909411754</v>
      </c>
      <c r="M31">
        <v>1.8788223112001252</v>
      </c>
      <c r="N31">
        <v>2.1777363075451452</v>
      </c>
      <c r="O31">
        <v>2.165434614442062</v>
      </c>
      <c r="P31">
        <v>2.1954846477936272</v>
      </c>
      <c r="Q31">
        <v>2.7037393095497393</v>
      </c>
      <c r="R31">
        <v>1.8881337195550216</v>
      </c>
      <c r="S31">
        <v>1.9704802474200289</v>
      </c>
      <c r="T31">
        <v>1.97467574131561</v>
      </c>
      <c r="U31">
        <v>1.9656021742591925</v>
      </c>
      <c r="V31">
        <v>6.4880443246451183</v>
      </c>
      <c r="W31">
        <v>5.7481560810891601</v>
      </c>
      <c r="X31">
        <v>5.5618657413974644</v>
      </c>
      <c r="Y31">
        <v>5.3345085193047828</v>
      </c>
      <c r="Z31">
        <v>4.1683175255337988</v>
      </c>
      <c r="AA31" s="19"/>
    </row>
    <row r="32" spans="1:27" x14ac:dyDescent="0.35">
      <c r="A32" s="22">
        <v>32</v>
      </c>
      <c r="B32" t="s">
        <v>183</v>
      </c>
      <c r="C32">
        <v>6</v>
      </c>
      <c r="D32">
        <v>1</v>
      </c>
      <c r="E32">
        <v>11</v>
      </c>
      <c r="F32">
        <v>11</v>
      </c>
      <c r="G32" t="s">
        <v>185</v>
      </c>
      <c r="H32">
        <v>3</v>
      </c>
      <c r="I32">
        <v>52</v>
      </c>
      <c r="J32">
        <v>55</v>
      </c>
      <c r="K32">
        <v>1.6777708195145717</v>
      </c>
      <c r="L32">
        <v>1.6613766190459369</v>
      </c>
      <c r="M32">
        <v>1.3075861856052775</v>
      </c>
      <c r="N32">
        <v>2.0025749024683583</v>
      </c>
      <c r="O32">
        <v>2.0783269516569023</v>
      </c>
      <c r="P32">
        <v>2.0602473939967707</v>
      </c>
      <c r="Q32">
        <v>2.3279175033837634</v>
      </c>
      <c r="R32">
        <v>1.7617706408057827</v>
      </c>
      <c r="S32">
        <v>2.1704754225566432</v>
      </c>
      <c r="T32">
        <v>1.642224549968597</v>
      </c>
      <c r="U32">
        <v>1.6155964489830841</v>
      </c>
      <c r="V32">
        <v>6.4311617599291742</v>
      </c>
      <c r="W32">
        <v>5.1388612367770481</v>
      </c>
      <c r="X32">
        <v>5.1211975211830261</v>
      </c>
      <c r="Y32">
        <v>5.5376643158282581</v>
      </c>
      <c r="Z32">
        <v>4.4399589322794109</v>
      </c>
      <c r="AA32" s="19"/>
    </row>
    <row r="33" spans="1:27" x14ac:dyDescent="0.35">
      <c r="A33" s="22">
        <v>34</v>
      </c>
      <c r="B33" t="s">
        <v>183</v>
      </c>
      <c r="C33">
        <v>6</v>
      </c>
      <c r="D33">
        <v>2</v>
      </c>
      <c r="E33">
        <v>8</v>
      </c>
      <c r="F33">
        <v>8</v>
      </c>
      <c r="G33" t="s">
        <v>185</v>
      </c>
      <c r="H33">
        <v>22</v>
      </c>
      <c r="I33">
        <v>78</v>
      </c>
      <c r="J33">
        <v>100</v>
      </c>
      <c r="K33">
        <v>1.8100373738830204</v>
      </c>
      <c r="L33">
        <v>2.1297479585566368</v>
      </c>
      <c r="M33">
        <v>2.0316525572128734</v>
      </c>
      <c r="N33">
        <v>2.4155738540758533</v>
      </c>
      <c r="O33">
        <v>2.2193883174072782</v>
      </c>
      <c r="P33">
        <v>2.3225515107166221</v>
      </c>
      <c r="Q33">
        <v>2.7280674510873721</v>
      </c>
      <c r="R33">
        <v>2.291631689383288</v>
      </c>
      <c r="S33">
        <v>2.7005652832073386</v>
      </c>
      <c r="T33">
        <v>2.0425912465120821</v>
      </c>
      <c r="U33">
        <v>2.1409233188271952</v>
      </c>
      <c r="V33">
        <v>6.5792234926832842</v>
      </c>
      <c r="W33">
        <v>5.2209175908304672</v>
      </c>
      <c r="X33">
        <v>5.1262753788756212</v>
      </c>
      <c r="Y33">
        <v>5.67234708101447</v>
      </c>
      <c r="Z33">
        <v>4.5551450378290603</v>
      </c>
      <c r="AA33" s="19"/>
    </row>
    <row r="34" spans="1:27" x14ac:dyDescent="0.35">
      <c r="A34" s="22">
        <v>36</v>
      </c>
      <c r="B34" t="s">
        <v>183</v>
      </c>
      <c r="C34">
        <v>6</v>
      </c>
      <c r="D34">
        <v>3</v>
      </c>
      <c r="E34">
        <v>9</v>
      </c>
      <c r="F34">
        <v>8</v>
      </c>
      <c r="G34" t="s">
        <v>185</v>
      </c>
      <c r="H34">
        <v>12</v>
      </c>
      <c r="I34">
        <v>49</v>
      </c>
      <c r="J34">
        <v>61</v>
      </c>
      <c r="K34">
        <v>1.5833708608625303</v>
      </c>
      <c r="L34">
        <v>1.683925590483708</v>
      </c>
      <c r="M34">
        <v>1.3271362719318596</v>
      </c>
      <c r="N34">
        <v>2.2523011562501312</v>
      </c>
      <c r="O34">
        <v>2.1652878038048189</v>
      </c>
      <c r="P34">
        <v>2.1778717161611634</v>
      </c>
      <c r="Q34">
        <v>2.3219410156596574</v>
      </c>
      <c r="R34">
        <v>2.0205377268459621</v>
      </c>
      <c r="S34">
        <v>2.325853664546977</v>
      </c>
      <c r="T34">
        <v>1.7057970820226642</v>
      </c>
      <c r="U34">
        <v>1.8762509200168278</v>
      </c>
      <c r="V34">
        <v>6.4278860980070718</v>
      </c>
      <c r="W34">
        <v>4.9912425838629337</v>
      </c>
      <c r="X34">
        <v>5.0213165923413667</v>
      </c>
      <c r="Y34">
        <v>5.5438709853686179</v>
      </c>
      <c r="Z34">
        <v>4.3858572220432848</v>
      </c>
      <c r="AA34" s="19"/>
    </row>
    <row r="35" spans="1:27" x14ac:dyDescent="0.35">
      <c r="A35" s="22">
        <v>31</v>
      </c>
      <c r="B35" t="s">
        <v>183</v>
      </c>
      <c r="C35">
        <v>6</v>
      </c>
      <c r="D35">
        <v>1</v>
      </c>
      <c r="E35">
        <v>1</v>
      </c>
      <c r="F35">
        <v>1</v>
      </c>
      <c r="G35" t="s">
        <v>184</v>
      </c>
      <c r="H35">
        <v>31</v>
      </c>
      <c r="I35">
        <v>17</v>
      </c>
      <c r="J35">
        <v>48</v>
      </c>
      <c r="K35">
        <v>1.8560102287958771</v>
      </c>
      <c r="L35">
        <v>2.0260851262603659</v>
      </c>
      <c r="M35">
        <v>1.5481460412298642</v>
      </c>
      <c r="N35">
        <v>2.4708207048297552</v>
      </c>
      <c r="O35">
        <v>2.208715337707627</v>
      </c>
      <c r="P35">
        <v>2.2156374107272332</v>
      </c>
      <c r="Q35">
        <v>2.7907743865792463</v>
      </c>
      <c r="R35">
        <v>2.0447874747922645</v>
      </c>
      <c r="S35">
        <v>2.2928068218156521</v>
      </c>
      <c r="T35">
        <v>1.8678577947417436</v>
      </c>
      <c r="U35">
        <v>1.8446872616877759</v>
      </c>
      <c r="V35">
        <v>6.3341848290831706</v>
      </c>
      <c r="W35">
        <v>5.5415549511785809</v>
      </c>
      <c r="X35">
        <v>5.469100001822973</v>
      </c>
      <c r="Y35">
        <v>5.5730245035591164</v>
      </c>
      <c r="Z35">
        <v>4.3335489847978756</v>
      </c>
      <c r="AA35" s="19"/>
    </row>
    <row r="36" spans="1:27" x14ac:dyDescent="0.35">
      <c r="A36" s="22">
        <v>33</v>
      </c>
      <c r="B36" t="s">
        <v>183</v>
      </c>
      <c r="C36">
        <v>6</v>
      </c>
      <c r="D36">
        <v>2</v>
      </c>
      <c r="E36">
        <v>1</v>
      </c>
      <c r="F36">
        <v>1</v>
      </c>
      <c r="G36" t="s">
        <v>184</v>
      </c>
      <c r="H36">
        <v>28</v>
      </c>
      <c r="I36">
        <v>70</v>
      </c>
      <c r="J36">
        <v>98</v>
      </c>
      <c r="K36">
        <v>2.0185616098405172</v>
      </c>
      <c r="L36">
        <v>2.3482712965547954</v>
      </c>
      <c r="M36">
        <v>2.1539243231363909</v>
      </c>
      <c r="N36">
        <v>2.7266087126285101</v>
      </c>
      <c r="O36">
        <v>2.3937929742765447</v>
      </c>
      <c r="P36">
        <v>2.3146218263984646</v>
      </c>
      <c r="Q36">
        <v>3.1111056369371983</v>
      </c>
      <c r="R36">
        <v>2.3931035674129193</v>
      </c>
      <c r="S36">
        <v>2.6537709346349052</v>
      </c>
      <c r="T36">
        <v>2.2781944065213269</v>
      </c>
      <c r="U36">
        <v>2.2765695286237237</v>
      </c>
      <c r="V36">
        <v>6.6095719817095633</v>
      </c>
      <c r="W36">
        <v>5.6644517539184971</v>
      </c>
      <c r="X36">
        <v>5.6076101225755686</v>
      </c>
      <c r="Y36">
        <v>5.3941678053824669</v>
      </c>
      <c r="Z36">
        <v>4.3790510856380518</v>
      </c>
      <c r="AA36" s="19"/>
    </row>
    <row r="37" spans="1:27" x14ac:dyDescent="0.35">
      <c r="A37" s="22">
        <v>35</v>
      </c>
      <c r="B37" t="s">
        <v>183</v>
      </c>
      <c r="C37">
        <v>6</v>
      </c>
      <c r="D37">
        <v>3</v>
      </c>
      <c r="E37">
        <v>1</v>
      </c>
      <c r="F37">
        <v>1</v>
      </c>
      <c r="G37" t="s">
        <v>184</v>
      </c>
      <c r="H37">
        <v>54</v>
      </c>
      <c r="I37">
        <v>70</v>
      </c>
      <c r="J37">
        <v>124</v>
      </c>
      <c r="K37">
        <v>1.9307594518021907</v>
      </c>
      <c r="L37">
        <v>2.2765969647077222</v>
      </c>
      <c r="M37">
        <v>2.1259401437511385</v>
      </c>
      <c r="N37">
        <v>2.7497392104401905</v>
      </c>
      <c r="O37">
        <v>2.4398203881434855</v>
      </c>
      <c r="P37">
        <v>2.3144356471413996</v>
      </c>
      <c r="Q37">
        <v>2.9901244862192318</v>
      </c>
      <c r="R37">
        <v>2.3748141613278411</v>
      </c>
      <c r="S37">
        <v>2.6112142738023834</v>
      </c>
      <c r="T37">
        <v>2.0644389093299287</v>
      </c>
      <c r="U37">
        <v>2.2355162993330264</v>
      </c>
      <c r="V37">
        <v>6.4332234124222065</v>
      </c>
      <c r="W37">
        <v>5.3957911632473792</v>
      </c>
      <c r="X37">
        <v>5.3823924142191144</v>
      </c>
      <c r="Y37">
        <v>5.5298188599148528</v>
      </c>
      <c r="Z37">
        <v>4.4422352293676601</v>
      </c>
      <c r="AA37" s="19"/>
    </row>
    <row r="38" spans="1:27" x14ac:dyDescent="0.35">
      <c r="A38" s="22">
        <v>38</v>
      </c>
      <c r="B38" t="s">
        <v>186</v>
      </c>
      <c r="C38">
        <v>1</v>
      </c>
      <c r="D38">
        <v>1</v>
      </c>
      <c r="E38">
        <v>8</v>
      </c>
      <c r="F38">
        <v>8</v>
      </c>
      <c r="G38" t="s">
        <v>185</v>
      </c>
      <c r="H38">
        <v>0</v>
      </c>
      <c r="I38">
        <v>0</v>
      </c>
      <c r="J38">
        <v>0</v>
      </c>
      <c r="K38">
        <v>1.7941014883389823</v>
      </c>
      <c r="L38">
        <v>1.7933765246981686</v>
      </c>
      <c r="M38">
        <v>1.6387361463157768</v>
      </c>
      <c r="N38">
        <v>2.0913579851846391</v>
      </c>
      <c r="O38">
        <v>2.2126177628223656</v>
      </c>
      <c r="P38">
        <v>2.1841272884114789</v>
      </c>
      <c r="Q38">
        <v>2.5603849275068518</v>
      </c>
      <c r="R38">
        <v>1.9385131611283812</v>
      </c>
      <c r="S38">
        <v>2.2014005165052746</v>
      </c>
      <c r="T38">
        <v>2.1491992662493185</v>
      </c>
      <c r="U38">
        <v>1.57721523788025</v>
      </c>
      <c r="V38">
        <v>6.2427436503644707</v>
      </c>
      <c r="W38">
        <v>5.3481902878699703</v>
      </c>
      <c r="X38">
        <v>5.2175123795448908</v>
      </c>
      <c r="Y38">
        <v>5.5942531852649013</v>
      </c>
      <c r="Z38">
        <v>4.9008965814332219</v>
      </c>
      <c r="AA38" s="19"/>
    </row>
    <row r="39" spans="1:27" x14ac:dyDescent="0.35">
      <c r="A39" s="22">
        <v>40</v>
      </c>
      <c r="B39" t="s">
        <v>186</v>
      </c>
      <c r="C39">
        <v>1</v>
      </c>
      <c r="D39">
        <v>2</v>
      </c>
      <c r="E39">
        <v>11</v>
      </c>
      <c r="F39">
        <v>7</v>
      </c>
      <c r="G39" t="s">
        <v>185</v>
      </c>
      <c r="H39">
        <v>0</v>
      </c>
      <c r="I39">
        <v>5</v>
      </c>
      <c r="J39">
        <v>5</v>
      </c>
      <c r="K39">
        <v>1.8732215130997578</v>
      </c>
      <c r="L39">
        <v>1.8822564565187025</v>
      </c>
      <c r="M39">
        <v>1.525598371410561</v>
      </c>
      <c r="N39">
        <v>1.9065540503877749</v>
      </c>
      <c r="O39">
        <v>2.3419781029406734</v>
      </c>
      <c r="P39">
        <v>2.2694331777088488</v>
      </c>
      <c r="Q39">
        <v>2.5642902329309321</v>
      </c>
      <c r="R39">
        <v>2.1814445851553073</v>
      </c>
      <c r="S39">
        <v>2.2252493344406505</v>
      </c>
      <c r="T39">
        <v>1.9764345034791679</v>
      </c>
      <c r="U39">
        <v>1.6624737288399465</v>
      </c>
      <c r="V39">
        <v>6.2004763208723759</v>
      </c>
      <c r="W39">
        <v>5.3624624213071783</v>
      </c>
      <c r="X39">
        <v>5.0896335229649878</v>
      </c>
      <c r="Y39">
        <v>5.5313499328821445</v>
      </c>
      <c r="Z39">
        <v>4.8547635409184853</v>
      </c>
      <c r="AA39" s="19"/>
    </row>
    <row r="40" spans="1:27" x14ac:dyDescent="0.35">
      <c r="A40" s="22">
        <v>42</v>
      </c>
      <c r="B40" t="s">
        <v>186</v>
      </c>
      <c r="C40">
        <v>1</v>
      </c>
      <c r="D40">
        <v>3</v>
      </c>
      <c r="E40">
        <v>12</v>
      </c>
      <c r="F40">
        <v>11</v>
      </c>
      <c r="G40" t="s">
        <v>185</v>
      </c>
      <c r="H40">
        <v>0</v>
      </c>
      <c r="I40">
        <v>4</v>
      </c>
      <c r="J40">
        <v>4</v>
      </c>
      <c r="K40">
        <v>1.971654425472338</v>
      </c>
      <c r="L40">
        <v>2.2804815409414831</v>
      </c>
      <c r="M40">
        <v>2.1631238973332558</v>
      </c>
      <c r="N40">
        <v>2.4641223804814882</v>
      </c>
      <c r="O40">
        <v>2.6692014858753517</v>
      </c>
      <c r="P40">
        <v>2.5346927221682871</v>
      </c>
      <c r="Q40">
        <v>3.0564324613021272</v>
      </c>
      <c r="R40">
        <v>2.7892113182542917</v>
      </c>
      <c r="S40">
        <v>2.7538808257742802</v>
      </c>
      <c r="T40">
        <v>2.3897288296003998</v>
      </c>
      <c r="U40">
        <v>2.2831926738416386</v>
      </c>
      <c r="V40">
        <v>6.3380415823390983</v>
      </c>
      <c r="W40">
        <v>5.4656321453278958</v>
      </c>
      <c r="X40">
        <v>5.2102353360597711</v>
      </c>
      <c r="Y40">
        <v>5.5648380123862644</v>
      </c>
      <c r="Z40">
        <v>5.1281063906895925</v>
      </c>
      <c r="AA40" s="19"/>
    </row>
    <row r="41" spans="1:27" x14ac:dyDescent="0.35">
      <c r="A41" s="22">
        <v>37</v>
      </c>
      <c r="B41" t="s">
        <v>186</v>
      </c>
      <c r="C41">
        <v>1</v>
      </c>
      <c r="D41">
        <v>1</v>
      </c>
      <c r="E41">
        <v>1</v>
      </c>
      <c r="F41">
        <v>1</v>
      </c>
      <c r="G41" t="s">
        <v>184</v>
      </c>
      <c r="H41">
        <v>0</v>
      </c>
      <c r="I41">
        <v>0</v>
      </c>
      <c r="J41">
        <v>0</v>
      </c>
      <c r="K41">
        <v>2.2913866234144686</v>
      </c>
      <c r="L41">
        <v>2.479756604150928</v>
      </c>
      <c r="M41">
        <v>2.2629388027419908</v>
      </c>
      <c r="N41">
        <v>2.8256880519345322</v>
      </c>
      <c r="O41">
        <v>2.864192775486667</v>
      </c>
      <c r="P41">
        <v>2.7639709660139138</v>
      </c>
      <c r="Q41">
        <v>3.3119403488073464</v>
      </c>
      <c r="R41">
        <v>2.7977283343616244</v>
      </c>
      <c r="S41">
        <v>2.7160368770853465</v>
      </c>
      <c r="T41">
        <v>2.3140296311594777</v>
      </c>
      <c r="U41">
        <v>2.2862348033104234</v>
      </c>
      <c r="V41">
        <v>6.3234921304873986</v>
      </c>
      <c r="W41">
        <v>5.3168087700970483</v>
      </c>
      <c r="X41">
        <v>5.0911543068214673</v>
      </c>
      <c r="Y41">
        <v>5.5827325541535382</v>
      </c>
      <c r="Z41">
        <v>5.1441469393188317</v>
      </c>
      <c r="AA41" s="19"/>
    </row>
    <row r="42" spans="1:27" x14ac:dyDescent="0.35">
      <c r="A42" s="22">
        <v>39</v>
      </c>
      <c r="B42" t="s">
        <v>186</v>
      </c>
      <c r="C42">
        <v>1</v>
      </c>
      <c r="D42">
        <v>2</v>
      </c>
      <c r="E42">
        <v>3</v>
      </c>
      <c r="F42">
        <v>1</v>
      </c>
      <c r="G42" t="s">
        <v>184</v>
      </c>
      <c r="H42">
        <v>0</v>
      </c>
      <c r="I42">
        <v>2</v>
      </c>
      <c r="J42">
        <v>2</v>
      </c>
      <c r="K42">
        <v>1.9158684481005988</v>
      </c>
      <c r="L42">
        <v>1.8369552078693354</v>
      </c>
      <c r="M42">
        <v>1.5385250950452125</v>
      </c>
      <c r="N42">
        <v>2.0642575628545541</v>
      </c>
      <c r="O42">
        <v>2.2684468214105449</v>
      </c>
      <c r="P42">
        <v>2.2007884263947104</v>
      </c>
      <c r="Q42">
        <v>2.6270846289994232</v>
      </c>
      <c r="R42">
        <v>1.9796097959245664</v>
      </c>
      <c r="S42">
        <v>1.9613087138827801</v>
      </c>
      <c r="T42">
        <v>1.8218821058317867</v>
      </c>
      <c r="U42">
        <v>1.5039603312048053</v>
      </c>
      <c r="V42">
        <v>6.2588200774353373</v>
      </c>
      <c r="W42">
        <v>5.3847305648586046</v>
      </c>
      <c r="X42">
        <v>5.1976754184306744</v>
      </c>
      <c r="Y42">
        <v>5.5699756404160183</v>
      </c>
      <c r="Z42">
        <v>5.0500104469538822</v>
      </c>
      <c r="AA42" s="19"/>
    </row>
    <row r="43" spans="1:27" x14ac:dyDescent="0.35">
      <c r="A43" s="22">
        <v>41</v>
      </c>
      <c r="B43" t="s">
        <v>186</v>
      </c>
      <c r="C43">
        <v>1</v>
      </c>
      <c r="D43">
        <v>3</v>
      </c>
      <c r="E43">
        <v>1</v>
      </c>
      <c r="F43">
        <v>1</v>
      </c>
      <c r="G43" t="s">
        <v>184</v>
      </c>
      <c r="H43">
        <v>0</v>
      </c>
      <c r="I43">
        <v>0</v>
      </c>
      <c r="J43">
        <v>0</v>
      </c>
      <c r="K43">
        <v>2.3341524679723524</v>
      </c>
      <c r="L43">
        <v>2.4643656332888719</v>
      </c>
      <c r="M43">
        <v>2.3411655192567942</v>
      </c>
      <c r="N43">
        <v>2.7526219059571377</v>
      </c>
      <c r="O43">
        <v>2.7769964474363324</v>
      </c>
      <c r="P43">
        <v>2.7893185011908672</v>
      </c>
      <c r="Q43">
        <v>3.4186050634506904</v>
      </c>
      <c r="R43">
        <v>2.8306488585633196</v>
      </c>
      <c r="S43">
        <v>2.6342081811613625</v>
      </c>
      <c r="T43">
        <v>2.2528043088656746</v>
      </c>
      <c r="U43">
        <v>2.3635185394269294</v>
      </c>
      <c r="V43">
        <v>6.3812424549780946</v>
      </c>
      <c r="W43">
        <v>5.3625118256811657</v>
      </c>
      <c r="X43">
        <v>4.9320151878049856</v>
      </c>
      <c r="Y43">
        <v>5.6097825507464183</v>
      </c>
      <c r="Z43">
        <v>5.48509776374034</v>
      </c>
      <c r="AA43" s="19"/>
    </row>
    <row r="44" spans="1:27" x14ac:dyDescent="0.35">
      <c r="A44" s="22">
        <v>44</v>
      </c>
      <c r="B44" t="s">
        <v>186</v>
      </c>
      <c r="C44">
        <v>2</v>
      </c>
      <c r="D44">
        <v>1</v>
      </c>
      <c r="E44">
        <v>18</v>
      </c>
      <c r="F44">
        <v>14</v>
      </c>
      <c r="G44" t="s">
        <v>185</v>
      </c>
      <c r="H44">
        <v>7</v>
      </c>
      <c r="I44">
        <v>14</v>
      </c>
      <c r="J44">
        <v>21</v>
      </c>
      <c r="K44">
        <v>1.7286056174742381</v>
      </c>
      <c r="L44">
        <v>2.2893161522350538</v>
      </c>
      <c r="M44">
        <v>2.1237881217490768</v>
      </c>
      <c r="N44">
        <v>2.6205181980880186</v>
      </c>
      <c r="O44">
        <v>2.2298091133108051</v>
      </c>
      <c r="P44">
        <v>2.4900952320758099</v>
      </c>
      <c r="Q44">
        <v>3.0560842347499437</v>
      </c>
      <c r="R44">
        <v>2.3972026758767488</v>
      </c>
      <c r="S44">
        <v>2.6024366583253622</v>
      </c>
      <c r="T44">
        <v>2.1396275519826218</v>
      </c>
      <c r="U44">
        <v>2.0158978157973895</v>
      </c>
      <c r="V44">
        <v>6.3609730355277296</v>
      </c>
      <c r="W44">
        <v>5.359767748718216</v>
      </c>
      <c r="X44">
        <v>5.1457138862744509</v>
      </c>
      <c r="Y44">
        <v>5.5548244799041031</v>
      </c>
      <c r="Z44">
        <v>4.735340222833007</v>
      </c>
      <c r="AA44" s="19"/>
    </row>
    <row r="45" spans="1:27" x14ac:dyDescent="0.35">
      <c r="A45" s="22">
        <v>46</v>
      </c>
      <c r="B45" t="s">
        <v>186</v>
      </c>
      <c r="C45">
        <v>2</v>
      </c>
      <c r="D45">
        <v>2</v>
      </c>
      <c r="E45">
        <v>10</v>
      </c>
      <c r="F45">
        <v>10</v>
      </c>
      <c r="G45" t="s">
        <v>185</v>
      </c>
      <c r="H45">
        <v>0</v>
      </c>
      <c r="I45">
        <v>2</v>
      </c>
      <c r="J45">
        <v>2</v>
      </c>
      <c r="K45">
        <v>1.8922452251842232</v>
      </c>
      <c r="L45">
        <v>1.9260968463893857</v>
      </c>
      <c r="M45">
        <v>1.705594664168411</v>
      </c>
      <c r="N45">
        <v>1.9466508923332579</v>
      </c>
      <c r="O45">
        <v>2.2502302329576644</v>
      </c>
      <c r="P45">
        <v>2.2705080506360518</v>
      </c>
      <c r="Q45">
        <v>2.811721050102848</v>
      </c>
      <c r="R45">
        <v>2.0784314096455945</v>
      </c>
      <c r="S45">
        <v>2.2276093377421287</v>
      </c>
      <c r="T45">
        <v>1.9338500707315076</v>
      </c>
      <c r="U45">
        <v>1.6490333407995748</v>
      </c>
      <c r="V45">
        <v>6.416220601944354</v>
      </c>
      <c r="W45">
        <v>5.5746135275684257</v>
      </c>
      <c r="X45">
        <v>5.1670677949247192</v>
      </c>
      <c r="Y45">
        <v>5.5870191816360597</v>
      </c>
      <c r="Z45">
        <v>4.8861674756517228</v>
      </c>
      <c r="AA45" s="19"/>
    </row>
    <row r="46" spans="1:27" x14ac:dyDescent="0.35">
      <c r="A46" s="22">
        <v>48</v>
      </c>
      <c r="B46" t="s">
        <v>186</v>
      </c>
      <c r="C46">
        <v>2</v>
      </c>
      <c r="D46">
        <v>3</v>
      </c>
      <c r="E46">
        <v>13</v>
      </c>
      <c r="F46">
        <v>7</v>
      </c>
      <c r="G46" t="s">
        <v>185</v>
      </c>
      <c r="H46">
        <v>1</v>
      </c>
      <c r="I46">
        <v>16</v>
      </c>
      <c r="J46">
        <v>17</v>
      </c>
      <c r="K46">
        <v>2.16815783962508</v>
      </c>
      <c r="L46">
        <v>2.4725373124556644</v>
      </c>
      <c r="M46">
        <v>1.9665882652897924</v>
      </c>
      <c r="N46">
        <v>2.5221293156744355</v>
      </c>
      <c r="O46">
        <v>2.5229133515985915</v>
      </c>
      <c r="P46">
        <v>2.5280795083255883</v>
      </c>
      <c r="Q46">
        <v>3.3842136424599016</v>
      </c>
      <c r="R46">
        <v>2.5108683799042137</v>
      </c>
      <c r="S46">
        <v>2.5555695960178064</v>
      </c>
      <c r="T46">
        <v>2.4464213758165729</v>
      </c>
      <c r="U46">
        <v>2.1744048222778396</v>
      </c>
      <c r="V46">
        <v>6.3693434984914354</v>
      </c>
      <c r="W46">
        <v>5.8320361811092738</v>
      </c>
      <c r="X46">
        <v>5.5352340281710326</v>
      </c>
      <c r="Y46">
        <v>5.5438133600400068</v>
      </c>
      <c r="Z46">
        <v>4.690976280258278</v>
      </c>
      <c r="AA46" s="19"/>
    </row>
    <row r="47" spans="1:27" x14ac:dyDescent="0.35">
      <c r="A47" s="22">
        <v>43</v>
      </c>
      <c r="B47" t="s">
        <v>186</v>
      </c>
      <c r="C47">
        <v>2</v>
      </c>
      <c r="D47">
        <v>1</v>
      </c>
      <c r="E47">
        <v>4</v>
      </c>
      <c r="F47">
        <v>1</v>
      </c>
      <c r="G47" t="s">
        <v>184</v>
      </c>
      <c r="H47">
        <v>2</v>
      </c>
      <c r="I47">
        <v>8</v>
      </c>
      <c r="J47">
        <v>10</v>
      </c>
      <c r="K47">
        <v>2.6976916248969443</v>
      </c>
      <c r="L47">
        <v>2.8984206891500208</v>
      </c>
      <c r="M47">
        <v>1.9502575864096499</v>
      </c>
      <c r="N47">
        <v>2.190825337734196</v>
      </c>
      <c r="O47">
        <v>2.8150995271796893</v>
      </c>
      <c r="P47">
        <v>2.6593192523093863</v>
      </c>
      <c r="Q47">
        <v>2.4892588403164759</v>
      </c>
      <c r="R47">
        <v>2.3538757113769093</v>
      </c>
      <c r="S47">
        <v>2.1677147299411854</v>
      </c>
      <c r="T47">
        <v>2.2970749437239122</v>
      </c>
      <c r="U47">
        <v>1.8401010501928809</v>
      </c>
      <c r="V47">
        <v>6.475204342876264</v>
      </c>
      <c r="W47">
        <v>6.1832826260763332</v>
      </c>
      <c r="X47">
        <v>5.9419804425444074</v>
      </c>
      <c r="Y47">
        <v>5.3386493907735844</v>
      </c>
      <c r="Z47">
        <v>4.4214007593549072</v>
      </c>
      <c r="AA47" s="19"/>
    </row>
    <row r="48" spans="1:27" x14ac:dyDescent="0.35">
      <c r="A48" s="22">
        <v>45</v>
      </c>
      <c r="B48" t="s">
        <v>186</v>
      </c>
      <c r="C48">
        <v>2</v>
      </c>
      <c r="D48">
        <v>2</v>
      </c>
      <c r="E48">
        <v>1</v>
      </c>
      <c r="F48">
        <v>1</v>
      </c>
      <c r="G48" t="s">
        <v>184</v>
      </c>
      <c r="H48">
        <v>3</v>
      </c>
      <c r="I48">
        <v>2</v>
      </c>
      <c r="J48">
        <v>5</v>
      </c>
      <c r="K48">
        <v>2.0673662456931137</v>
      </c>
      <c r="L48">
        <v>2.2586179704421823</v>
      </c>
      <c r="M48">
        <v>1.8264107857543797</v>
      </c>
      <c r="N48">
        <v>2.2800649458537094</v>
      </c>
      <c r="O48">
        <v>2.4221216048495742</v>
      </c>
      <c r="P48">
        <v>2.4050491370606046</v>
      </c>
      <c r="Q48">
        <v>2.8945854737415844</v>
      </c>
      <c r="R48">
        <v>2.2037761451489084</v>
      </c>
      <c r="S48">
        <v>2.1557173668728482</v>
      </c>
      <c r="T48">
        <v>2.2432548337491722</v>
      </c>
      <c r="U48">
        <v>1.9240123281439048</v>
      </c>
      <c r="V48">
        <v>6.3898961232126803</v>
      </c>
      <c r="W48">
        <v>5.895729939552651</v>
      </c>
      <c r="X48">
        <v>5.6489266286049089</v>
      </c>
      <c r="Y48">
        <v>5.5222940336337771</v>
      </c>
      <c r="Z48">
        <v>4.3466624480087388</v>
      </c>
      <c r="AA48" s="19"/>
    </row>
    <row r="49" spans="1:27" x14ac:dyDescent="0.35">
      <c r="A49" s="22">
        <v>47</v>
      </c>
      <c r="B49" t="s">
        <v>186</v>
      </c>
      <c r="C49">
        <v>2</v>
      </c>
      <c r="D49">
        <v>3</v>
      </c>
      <c r="E49">
        <v>5</v>
      </c>
      <c r="F49">
        <v>1</v>
      </c>
      <c r="G49" t="s">
        <v>184</v>
      </c>
      <c r="H49">
        <v>1</v>
      </c>
      <c r="I49">
        <v>10</v>
      </c>
      <c r="J49">
        <v>11</v>
      </c>
      <c r="K49">
        <v>1.8058429114524412</v>
      </c>
      <c r="L49">
        <v>2.4420082617189003</v>
      </c>
      <c r="M49">
        <v>2.2832749877435061</v>
      </c>
      <c r="N49">
        <v>2.8048891872507813</v>
      </c>
      <c r="O49">
        <v>2.345290441260929</v>
      </c>
      <c r="P49">
        <v>2.5097005803761085</v>
      </c>
      <c r="Q49">
        <v>3.3430661803037149</v>
      </c>
      <c r="R49">
        <v>2.5509667281416308</v>
      </c>
      <c r="S49">
        <v>2.5348700268470843</v>
      </c>
      <c r="T49">
        <v>2.2651531837543453</v>
      </c>
      <c r="U49">
        <v>2.1492525861306486</v>
      </c>
      <c r="V49">
        <v>6.4727891581873092</v>
      </c>
      <c r="W49">
        <v>5.7123288859241246</v>
      </c>
      <c r="X49">
        <v>5.5296858261685387</v>
      </c>
      <c r="Y49">
        <v>5.6193844344643331</v>
      </c>
      <c r="Z49">
        <v>4.7573258768714606</v>
      </c>
      <c r="AA49" s="19"/>
    </row>
    <row r="50" spans="1:27" x14ac:dyDescent="0.35">
      <c r="A50" s="22">
        <v>50</v>
      </c>
      <c r="B50" t="s">
        <v>186</v>
      </c>
      <c r="C50">
        <v>3</v>
      </c>
      <c r="D50">
        <v>1</v>
      </c>
      <c r="E50">
        <v>12</v>
      </c>
      <c r="F50">
        <v>7</v>
      </c>
      <c r="G50" t="s">
        <v>185</v>
      </c>
      <c r="H50">
        <v>19</v>
      </c>
      <c r="I50">
        <v>55</v>
      </c>
      <c r="J50">
        <v>74</v>
      </c>
      <c r="K50">
        <v>2.226746526064149</v>
      </c>
      <c r="L50">
        <v>2.4405085724318072</v>
      </c>
      <c r="M50">
        <v>2.0255135488617935</v>
      </c>
      <c r="N50">
        <v>2.398071973533038</v>
      </c>
      <c r="O50">
        <v>2.4310455085940963</v>
      </c>
      <c r="P50">
        <v>2.3030945429161069</v>
      </c>
      <c r="Q50">
        <v>2.100107931010291</v>
      </c>
      <c r="R50">
        <v>1.7519155888708597</v>
      </c>
      <c r="S50">
        <v>2.1341397257899355</v>
      </c>
      <c r="T50">
        <v>2.3781606674015365</v>
      </c>
      <c r="U50">
        <v>1.9735097521582741</v>
      </c>
      <c r="V50">
        <v>6.4543115071323562</v>
      </c>
      <c r="W50">
        <v>6.0884292818943146</v>
      </c>
      <c r="X50">
        <v>5.9451407980473752</v>
      </c>
      <c r="Y50">
        <v>5.226554052653424</v>
      </c>
      <c r="Z50">
        <v>4.1851630017616728</v>
      </c>
      <c r="AA50" s="19"/>
    </row>
    <row r="51" spans="1:27" x14ac:dyDescent="0.35">
      <c r="A51" s="22">
        <v>52</v>
      </c>
      <c r="B51" t="s">
        <v>186</v>
      </c>
      <c r="C51">
        <v>3</v>
      </c>
      <c r="D51">
        <v>2</v>
      </c>
      <c r="E51">
        <v>13</v>
      </c>
      <c r="F51">
        <v>10</v>
      </c>
      <c r="G51" t="s">
        <v>185</v>
      </c>
      <c r="H51">
        <v>31</v>
      </c>
      <c r="I51">
        <v>75</v>
      </c>
      <c r="J51">
        <v>106</v>
      </c>
      <c r="K51">
        <v>2.3446120132976427</v>
      </c>
      <c r="L51">
        <v>2.5234077761423857</v>
      </c>
      <c r="M51">
        <v>1.8744880200818919</v>
      </c>
      <c r="N51">
        <v>2.6691576883509702</v>
      </c>
      <c r="O51">
        <v>2.499918303418347</v>
      </c>
      <c r="P51">
        <v>2.4040262283909661</v>
      </c>
      <c r="Q51">
        <v>3.2468022432849066</v>
      </c>
      <c r="R51">
        <v>2.124733294985008</v>
      </c>
      <c r="S51">
        <v>2.5557282284525189</v>
      </c>
      <c r="T51">
        <v>3.3964392040272862</v>
      </c>
      <c r="U51">
        <v>2.3555025746599458</v>
      </c>
      <c r="V51">
        <v>6.5920650936859513</v>
      </c>
      <c r="W51">
        <v>5.9677692572877001</v>
      </c>
      <c r="X51">
        <v>5.7184899603962061</v>
      </c>
      <c r="Y51">
        <v>5.3476922104945261</v>
      </c>
      <c r="Z51">
        <v>4.463583907087405</v>
      </c>
      <c r="AA51" s="19"/>
    </row>
    <row r="52" spans="1:27" x14ac:dyDescent="0.35">
      <c r="A52" s="22">
        <v>54</v>
      </c>
      <c r="B52" t="s">
        <v>186</v>
      </c>
      <c r="C52">
        <v>3</v>
      </c>
      <c r="D52">
        <v>3</v>
      </c>
      <c r="E52">
        <v>6</v>
      </c>
      <c r="F52">
        <v>5</v>
      </c>
      <c r="G52" t="s">
        <v>185</v>
      </c>
      <c r="H52">
        <v>23</v>
      </c>
      <c r="I52">
        <v>40</v>
      </c>
      <c r="J52">
        <v>63</v>
      </c>
      <c r="K52">
        <v>2.0771337925582576</v>
      </c>
      <c r="L52">
        <v>2.6332354191495995</v>
      </c>
      <c r="M52">
        <v>2.2845978548136263</v>
      </c>
      <c r="N52">
        <v>2.7543797659243698</v>
      </c>
      <c r="O52">
        <v>2.4513678060391491</v>
      </c>
      <c r="P52">
        <v>2.4853926466523251</v>
      </c>
      <c r="Q52">
        <v>3.4878530703008117</v>
      </c>
      <c r="R52">
        <v>2.405818123593797</v>
      </c>
      <c r="S52">
        <v>2.8249919849789498</v>
      </c>
      <c r="T52">
        <v>2.4835589675331078</v>
      </c>
      <c r="U52">
        <v>2.4595022781080087</v>
      </c>
      <c r="V52">
        <v>6.5281974428048146</v>
      </c>
      <c r="W52">
        <v>5.9185408023479473</v>
      </c>
      <c r="X52">
        <v>5.7093115857553274</v>
      </c>
      <c r="Y52">
        <v>5.4471222880281021</v>
      </c>
      <c r="Z52">
        <v>4.7664941099261977</v>
      </c>
      <c r="AA52" s="19"/>
    </row>
    <row r="53" spans="1:27" x14ac:dyDescent="0.35">
      <c r="A53" s="22">
        <v>49</v>
      </c>
      <c r="B53" t="s">
        <v>186</v>
      </c>
      <c r="C53">
        <v>3</v>
      </c>
      <c r="D53">
        <v>1</v>
      </c>
      <c r="E53">
        <v>1</v>
      </c>
      <c r="F53">
        <v>1</v>
      </c>
      <c r="G53" t="s">
        <v>184</v>
      </c>
      <c r="H53">
        <v>7</v>
      </c>
      <c r="I53">
        <v>10</v>
      </c>
      <c r="J53">
        <v>17</v>
      </c>
      <c r="K53">
        <v>2.2867035570569869</v>
      </c>
      <c r="L53">
        <v>2.5809231942161461</v>
      </c>
      <c r="M53">
        <v>2.0541435686542617</v>
      </c>
      <c r="N53">
        <v>2.6369618709319642</v>
      </c>
      <c r="O53">
        <v>2.6031771306548173</v>
      </c>
      <c r="P53">
        <v>2.5012241974944258</v>
      </c>
      <c r="Q53">
        <v>3.445768166221467</v>
      </c>
      <c r="R53">
        <v>2.535293192082043</v>
      </c>
      <c r="S53">
        <v>2.5626819632934934</v>
      </c>
      <c r="T53">
        <v>2.5607741005064302</v>
      </c>
      <c r="U53">
        <v>2.2592602439346527</v>
      </c>
      <c r="V53">
        <v>6.4989358595081397</v>
      </c>
      <c r="W53">
        <v>5.8868561360290261</v>
      </c>
      <c r="X53">
        <v>5.6555175834203677</v>
      </c>
      <c r="Y53">
        <v>5.4978533961977432</v>
      </c>
      <c r="Z53">
        <v>4.887918567540475</v>
      </c>
      <c r="AA53" s="19"/>
    </row>
    <row r="54" spans="1:27" x14ac:dyDescent="0.35">
      <c r="A54" s="22">
        <v>51</v>
      </c>
      <c r="B54" t="s">
        <v>186</v>
      </c>
      <c r="C54">
        <v>3</v>
      </c>
      <c r="D54">
        <v>2</v>
      </c>
      <c r="E54">
        <v>3</v>
      </c>
      <c r="F54">
        <v>1</v>
      </c>
      <c r="G54" t="s">
        <v>184</v>
      </c>
      <c r="H54">
        <v>21</v>
      </c>
      <c r="I54">
        <v>43</v>
      </c>
      <c r="J54">
        <v>64</v>
      </c>
      <c r="K54">
        <v>2.5481870846023886</v>
      </c>
      <c r="L54">
        <v>2.5328084151133456</v>
      </c>
      <c r="M54">
        <v>1.8073661772688703</v>
      </c>
      <c r="N54">
        <v>2.2574066368751491</v>
      </c>
      <c r="O54">
        <v>2.5708947130193787</v>
      </c>
      <c r="P54">
        <v>2.3890094376636641</v>
      </c>
      <c r="Q54">
        <v>2.957207151100997</v>
      </c>
      <c r="R54">
        <v>1.9214069946979515</v>
      </c>
      <c r="S54">
        <v>2.177264748720023</v>
      </c>
      <c r="T54">
        <v>2.1658439404166199</v>
      </c>
      <c r="U54">
        <v>1.8191483324744009</v>
      </c>
      <c r="V54">
        <v>6.4711115560542272</v>
      </c>
      <c r="W54">
        <v>6.0764942878839676</v>
      </c>
      <c r="X54">
        <v>5.8529886528301889</v>
      </c>
      <c r="Y54">
        <v>5.2331005902238736</v>
      </c>
      <c r="Z54">
        <v>4.5218283785648223</v>
      </c>
      <c r="AA54" s="19"/>
    </row>
    <row r="55" spans="1:27" x14ac:dyDescent="0.35">
      <c r="A55" s="22">
        <v>53</v>
      </c>
      <c r="B55" t="s">
        <v>186</v>
      </c>
      <c r="C55">
        <v>3</v>
      </c>
      <c r="D55">
        <v>3</v>
      </c>
      <c r="E55">
        <v>1</v>
      </c>
      <c r="F55">
        <v>1</v>
      </c>
      <c r="G55" t="s">
        <v>184</v>
      </c>
      <c r="H55">
        <v>13</v>
      </c>
      <c r="I55">
        <v>50</v>
      </c>
      <c r="J55">
        <v>63</v>
      </c>
      <c r="K55">
        <v>2.2796588971302345</v>
      </c>
      <c r="L55">
        <v>2.4089559683084323</v>
      </c>
      <c r="M55">
        <v>1.83462564452504</v>
      </c>
      <c r="N55">
        <v>2.5155438379989841</v>
      </c>
      <c r="O55">
        <v>2.4782987222022803</v>
      </c>
      <c r="P55">
        <v>2.3632180853975053</v>
      </c>
      <c r="Q55">
        <v>3.36902246964718</v>
      </c>
      <c r="R55">
        <v>2.1229030686759645</v>
      </c>
      <c r="S55">
        <v>2.4093832644846969</v>
      </c>
      <c r="T55">
        <v>2.3430159605497445</v>
      </c>
      <c r="U55">
        <v>2.1196003415702149</v>
      </c>
      <c r="V55">
        <v>6.5250843475729967</v>
      </c>
      <c r="W55">
        <v>5.9904766344624099</v>
      </c>
      <c r="X55">
        <v>5.7644431480170946</v>
      </c>
      <c r="Y55">
        <v>5.4207492605349463</v>
      </c>
      <c r="Z55">
        <v>4.810224204902223</v>
      </c>
      <c r="AA55" s="19"/>
    </row>
    <row r="56" spans="1:27" x14ac:dyDescent="0.35">
      <c r="A56" s="22">
        <v>56</v>
      </c>
      <c r="B56" t="s">
        <v>186</v>
      </c>
      <c r="C56">
        <v>4</v>
      </c>
      <c r="D56">
        <v>1</v>
      </c>
      <c r="E56">
        <v>10</v>
      </c>
      <c r="F56">
        <v>8</v>
      </c>
      <c r="G56" t="s">
        <v>185</v>
      </c>
      <c r="H56">
        <v>2</v>
      </c>
      <c r="I56">
        <v>5</v>
      </c>
      <c r="J56">
        <v>7</v>
      </c>
      <c r="K56">
        <v>1.8473018511343211</v>
      </c>
      <c r="L56">
        <v>2.1848032751586728</v>
      </c>
      <c r="M56">
        <v>1.8831515516513644</v>
      </c>
      <c r="N56">
        <v>2.5545563588048892</v>
      </c>
      <c r="O56">
        <v>2.3072597110620383</v>
      </c>
      <c r="P56">
        <v>2.3681873313348261</v>
      </c>
      <c r="Q56">
        <v>3.2374433008711994</v>
      </c>
      <c r="R56">
        <v>2.4087353891338878</v>
      </c>
      <c r="S56">
        <v>2.6565529370485494</v>
      </c>
      <c r="T56">
        <v>2.4855639488735437</v>
      </c>
      <c r="U56">
        <v>2.1562037315111091</v>
      </c>
      <c r="V56">
        <v>6.3036389924149248</v>
      </c>
      <c r="W56">
        <v>5.1321347816822716</v>
      </c>
      <c r="X56">
        <v>5.0927423138460162</v>
      </c>
      <c r="Y56">
        <v>5.6247199848610183</v>
      </c>
      <c r="Z56">
        <v>5.1900511474613626</v>
      </c>
      <c r="AA56" s="19"/>
    </row>
    <row r="57" spans="1:27" x14ac:dyDescent="0.35">
      <c r="A57" s="22">
        <v>58</v>
      </c>
      <c r="B57" t="s">
        <v>186</v>
      </c>
      <c r="C57">
        <v>4</v>
      </c>
      <c r="D57">
        <v>2</v>
      </c>
      <c r="E57">
        <v>15</v>
      </c>
      <c r="F57">
        <v>9</v>
      </c>
      <c r="G57" t="s">
        <v>185</v>
      </c>
      <c r="H57">
        <v>0</v>
      </c>
      <c r="I57">
        <v>0</v>
      </c>
      <c r="J57">
        <v>0</v>
      </c>
      <c r="K57">
        <v>1.8672885141382807</v>
      </c>
      <c r="L57">
        <v>2.0465590304738694</v>
      </c>
      <c r="M57">
        <v>1.6119479414253433</v>
      </c>
      <c r="N57">
        <v>2.0299936038750683</v>
      </c>
      <c r="O57">
        <v>2.2595858865514753</v>
      </c>
      <c r="P57">
        <v>2.3822833806827677</v>
      </c>
      <c r="Q57">
        <v>2.9830987185243325</v>
      </c>
      <c r="R57">
        <v>2.6098929987839443</v>
      </c>
      <c r="S57">
        <v>2.3389190021090105</v>
      </c>
      <c r="T57">
        <v>2.126189153809805</v>
      </c>
      <c r="U57">
        <v>1.7414954043858915</v>
      </c>
      <c r="V57">
        <v>6.3320843947139753</v>
      </c>
      <c r="W57">
        <v>5.3678799048118488</v>
      </c>
      <c r="X57">
        <v>5.12972369765673</v>
      </c>
      <c r="Y57">
        <v>5.4541693009346641</v>
      </c>
      <c r="Z57">
        <v>4.9304668775083123</v>
      </c>
      <c r="AA57" s="19"/>
    </row>
    <row r="58" spans="1:27" x14ac:dyDescent="0.35">
      <c r="A58" s="22">
        <v>60</v>
      </c>
      <c r="B58" t="s">
        <v>186</v>
      </c>
      <c r="C58">
        <v>4</v>
      </c>
      <c r="D58">
        <v>3</v>
      </c>
      <c r="E58">
        <v>8</v>
      </c>
      <c r="F58">
        <v>8</v>
      </c>
      <c r="G58" t="s">
        <v>185</v>
      </c>
      <c r="H58">
        <v>11</v>
      </c>
      <c r="I58">
        <v>24</v>
      </c>
      <c r="J58">
        <v>35</v>
      </c>
      <c r="K58">
        <v>1.9585827928076336</v>
      </c>
      <c r="L58">
        <v>2.4405494292056802</v>
      </c>
      <c r="M58">
        <v>2.2173737302379211</v>
      </c>
      <c r="N58">
        <v>2.7739362535105876</v>
      </c>
      <c r="O58">
        <v>2.4238817129434023</v>
      </c>
      <c r="P58">
        <v>2.4162668242087988</v>
      </c>
      <c r="Q58">
        <v>3.3524008019287219</v>
      </c>
      <c r="R58">
        <v>2.4698850136704102</v>
      </c>
      <c r="S58">
        <v>2.7822472370538907</v>
      </c>
      <c r="T58">
        <v>2.3223377282674034</v>
      </c>
      <c r="U58">
        <v>2.2445222283304882</v>
      </c>
      <c r="V58">
        <v>6.4266517097928935</v>
      </c>
      <c r="W58">
        <v>5.3623324265079617</v>
      </c>
      <c r="X58">
        <v>5.257515301677711</v>
      </c>
      <c r="Y58">
        <v>5.6198633566757152</v>
      </c>
      <c r="Z58">
        <v>5.116930277747568</v>
      </c>
      <c r="AA58" s="19"/>
    </row>
    <row r="59" spans="1:27" x14ac:dyDescent="0.35">
      <c r="A59" s="22">
        <v>55</v>
      </c>
      <c r="B59" t="s">
        <v>186</v>
      </c>
      <c r="C59">
        <v>4</v>
      </c>
      <c r="D59">
        <v>1</v>
      </c>
      <c r="E59">
        <v>1</v>
      </c>
      <c r="F59">
        <v>1</v>
      </c>
      <c r="G59" t="s">
        <v>184</v>
      </c>
      <c r="H59">
        <v>1</v>
      </c>
      <c r="I59">
        <v>1</v>
      </c>
      <c r="J59">
        <v>2</v>
      </c>
      <c r="K59">
        <v>2.1310250245040354</v>
      </c>
      <c r="L59">
        <v>2.8301491434928323</v>
      </c>
      <c r="M59">
        <v>2.3232130529277057</v>
      </c>
      <c r="N59">
        <v>2.8885654112539392</v>
      </c>
      <c r="O59">
        <v>2.5133540931714671</v>
      </c>
      <c r="P59">
        <v>2.6988364766177182</v>
      </c>
      <c r="Q59">
        <v>3.4585322296562131</v>
      </c>
      <c r="R59">
        <v>2.7582544088964287</v>
      </c>
      <c r="S59">
        <v>2.6798529301100662</v>
      </c>
      <c r="T59">
        <v>2.4332041356374625</v>
      </c>
      <c r="U59">
        <v>2.3398924527000227</v>
      </c>
      <c r="V59">
        <v>6.3752759429752643</v>
      </c>
      <c r="W59">
        <v>5.7619205258608064</v>
      </c>
      <c r="X59">
        <v>5.3965324504065153</v>
      </c>
      <c r="Y59">
        <v>5.4445869682660222</v>
      </c>
      <c r="Z59">
        <v>4.8868884230652077</v>
      </c>
      <c r="AA59" s="19"/>
    </row>
    <row r="60" spans="1:27" x14ac:dyDescent="0.35">
      <c r="A60" s="22">
        <v>57</v>
      </c>
      <c r="B60" t="s">
        <v>186</v>
      </c>
      <c r="C60">
        <v>4</v>
      </c>
      <c r="D60">
        <v>2</v>
      </c>
      <c r="E60">
        <v>4</v>
      </c>
      <c r="F60">
        <v>1</v>
      </c>
      <c r="G60" t="s">
        <v>184</v>
      </c>
      <c r="H60">
        <v>0</v>
      </c>
      <c r="I60">
        <v>0</v>
      </c>
      <c r="J60">
        <v>0</v>
      </c>
      <c r="K60">
        <v>2.0886792545170425</v>
      </c>
      <c r="L60">
        <v>2.4843076794320034</v>
      </c>
      <c r="M60">
        <v>2.1800743856017042</v>
      </c>
      <c r="N60">
        <v>2.7606936015809</v>
      </c>
      <c r="O60">
        <v>2.5247979299652457</v>
      </c>
      <c r="P60">
        <v>2.6478256155136939</v>
      </c>
      <c r="Q60">
        <v>3.4325671971139249</v>
      </c>
      <c r="R60">
        <v>2.8780491516692703</v>
      </c>
      <c r="S60">
        <v>2.8676659739346944</v>
      </c>
      <c r="T60">
        <v>2.6573399862563147</v>
      </c>
      <c r="U60">
        <v>2.4277060170986742</v>
      </c>
      <c r="V60">
        <v>6.4586761100697503</v>
      </c>
      <c r="W60">
        <v>5.5780107506630099</v>
      </c>
      <c r="X60">
        <v>5.3638235557343652</v>
      </c>
      <c r="Y60">
        <v>5.5071740617482483</v>
      </c>
      <c r="Z60">
        <v>4.8399699413420718</v>
      </c>
      <c r="AA60" s="19"/>
    </row>
    <row r="61" spans="1:27" x14ac:dyDescent="0.35">
      <c r="A61" s="22">
        <v>59</v>
      </c>
      <c r="B61" t="s">
        <v>186</v>
      </c>
      <c r="C61">
        <v>4</v>
      </c>
      <c r="D61">
        <v>3</v>
      </c>
      <c r="E61">
        <v>1</v>
      </c>
      <c r="F61">
        <v>1</v>
      </c>
      <c r="G61" t="s">
        <v>184</v>
      </c>
      <c r="H61">
        <v>8</v>
      </c>
      <c r="I61">
        <v>22</v>
      </c>
      <c r="J61">
        <v>30</v>
      </c>
      <c r="K61">
        <v>1.8623851746659119</v>
      </c>
      <c r="L61">
        <v>2.020889267528609</v>
      </c>
      <c r="M61">
        <v>1.7552342275214798</v>
      </c>
      <c r="N61">
        <v>2.6828522893282023</v>
      </c>
      <c r="O61">
        <v>2.1868099972288659</v>
      </c>
      <c r="P61">
        <v>2.2875326871478738</v>
      </c>
      <c r="Q61">
        <v>3.1200615616356759</v>
      </c>
      <c r="R61">
        <v>2.179922891964643</v>
      </c>
      <c r="S61">
        <v>2.4752876445386125</v>
      </c>
      <c r="T61">
        <v>2.4916863031481493</v>
      </c>
      <c r="U61">
        <v>2.099939070558265</v>
      </c>
      <c r="V61">
        <v>6.227316396605489</v>
      </c>
      <c r="W61">
        <v>5.2865528518468201</v>
      </c>
      <c r="X61">
        <v>5.2774614029999656</v>
      </c>
      <c r="Y61">
        <v>5.6203511147823368</v>
      </c>
      <c r="Z61">
        <v>4.9819487802321989</v>
      </c>
      <c r="AA61" s="19"/>
    </row>
    <row r="62" spans="1:27" x14ac:dyDescent="0.35">
      <c r="A62" s="22">
        <v>62</v>
      </c>
      <c r="B62" t="s">
        <v>186</v>
      </c>
      <c r="C62">
        <v>5</v>
      </c>
      <c r="D62">
        <v>1</v>
      </c>
      <c r="E62">
        <v>6</v>
      </c>
      <c r="F62">
        <v>6</v>
      </c>
      <c r="G62" t="s">
        <v>185</v>
      </c>
      <c r="H62">
        <v>5</v>
      </c>
      <c r="I62">
        <v>27</v>
      </c>
      <c r="J62">
        <v>32</v>
      </c>
      <c r="K62">
        <v>1.9553592516898795</v>
      </c>
      <c r="L62">
        <v>1.9826881966458365</v>
      </c>
      <c r="M62">
        <v>1.5917704064439091</v>
      </c>
      <c r="N62">
        <v>1.9818127170058983</v>
      </c>
      <c r="O62">
        <v>2.5158125612891826</v>
      </c>
      <c r="P62">
        <v>2.3376296796134461</v>
      </c>
      <c r="Q62">
        <v>2.6757895468654884</v>
      </c>
      <c r="R62">
        <v>2.1699905808417053</v>
      </c>
      <c r="S62">
        <v>2.167704955567642</v>
      </c>
      <c r="T62">
        <v>2.4219185856295788</v>
      </c>
      <c r="U62">
        <v>1.761064664742626</v>
      </c>
      <c r="V62">
        <v>6.4740996620565605</v>
      </c>
      <c r="W62">
        <v>5.5830037622327273</v>
      </c>
      <c r="X62">
        <v>5.6323134996353019</v>
      </c>
      <c r="Y62">
        <v>5.4965068800594112</v>
      </c>
      <c r="Z62">
        <v>4.6819636367693418</v>
      </c>
      <c r="AA62" s="19"/>
    </row>
    <row r="63" spans="1:27" x14ac:dyDescent="0.35">
      <c r="A63" s="22">
        <v>64</v>
      </c>
      <c r="B63" t="s">
        <v>186</v>
      </c>
      <c r="C63">
        <v>5</v>
      </c>
      <c r="D63">
        <v>2</v>
      </c>
      <c r="E63">
        <v>8</v>
      </c>
      <c r="F63">
        <v>5</v>
      </c>
      <c r="G63" t="s">
        <v>185</v>
      </c>
      <c r="H63">
        <v>23</v>
      </c>
      <c r="I63">
        <v>33</v>
      </c>
      <c r="J63">
        <v>56</v>
      </c>
      <c r="K63">
        <v>1.9789179694215802</v>
      </c>
      <c r="L63">
        <v>2.4323593204053711</v>
      </c>
      <c r="M63">
        <v>2.2716493388284462</v>
      </c>
      <c r="N63">
        <v>2.5341920602315486</v>
      </c>
      <c r="O63">
        <v>2.6837766742059332</v>
      </c>
      <c r="P63">
        <v>2.497833933869082</v>
      </c>
      <c r="Q63">
        <v>3.1848383976517005</v>
      </c>
      <c r="R63">
        <v>2.4070642585539663</v>
      </c>
      <c r="S63">
        <v>2.7188251931884739</v>
      </c>
      <c r="T63">
        <v>2.6701044357219397</v>
      </c>
      <c r="U63">
        <v>2.2723632766185098</v>
      </c>
      <c r="V63">
        <v>6.4698706999505209</v>
      </c>
      <c r="W63">
        <v>5.7319605907051123</v>
      </c>
      <c r="X63">
        <v>5.7571707117065092</v>
      </c>
      <c r="Y63">
        <v>5.534194715705592</v>
      </c>
      <c r="Z63">
        <v>4.6703024394115742</v>
      </c>
      <c r="AA63" s="19"/>
    </row>
    <row r="64" spans="1:27" x14ac:dyDescent="0.35">
      <c r="A64" s="22">
        <v>66</v>
      </c>
      <c r="B64" t="s">
        <v>186</v>
      </c>
      <c r="C64">
        <v>5</v>
      </c>
      <c r="D64">
        <v>3</v>
      </c>
      <c r="E64">
        <v>5</v>
      </c>
      <c r="F64">
        <v>4</v>
      </c>
      <c r="G64" t="s">
        <v>185</v>
      </c>
      <c r="H64">
        <v>9</v>
      </c>
      <c r="I64">
        <v>71</v>
      </c>
      <c r="J64">
        <v>80</v>
      </c>
      <c r="K64">
        <v>2.0226009727355874</v>
      </c>
      <c r="L64">
        <v>2.27946333294368</v>
      </c>
      <c r="M64">
        <v>1.9614633808877078</v>
      </c>
      <c r="N64">
        <v>2.3910613584223279</v>
      </c>
      <c r="O64">
        <v>2.3826750646907446</v>
      </c>
      <c r="P64">
        <v>2.3565344099012182</v>
      </c>
      <c r="Q64">
        <v>3.0965646468953545</v>
      </c>
      <c r="R64">
        <v>2.1122726363734272</v>
      </c>
      <c r="S64">
        <v>2.6907152899027835</v>
      </c>
      <c r="T64">
        <v>3.292312600793768</v>
      </c>
      <c r="U64">
        <v>2.2859618959808503</v>
      </c>
      <c r="V64">
        <v>6.594266244565949</v>
      </c>
      <c r="W64">
        <v>5.7138785643470626</v>
      </c>
      <c r="X64">
        <v>5.7196054963317859</v>
      </c>
      <c r="Y64">
        <v>5.4690436220891714</v>
      </c>
      <c r="Z64">
        <v>4.5202368860668276</v>
      </c>
      <c r="AA64" s="19"/>
    </row>
    <row r="65" spans="1:27" x14ac:dyDescent="0.35">
      <c r="A65" s="22">
        <v>61</v>
      </c>
      <c r="B65" t="s">
        <v>186</v>
      </c>
      <c r="C65">
        <v>5</v>
      </c>
      <c r="D65">
        <v>1</v>
      </c>
      <c r="E65">
        <v>1</v>
      </c>
      <c r="F65">
        <v>1</v>
      </c>
      <c r="G65" t="s">
        <v>184</v>
      </c>
      <c r="H65">
        <v>22</v>
      </c>
      <c r="I65">
        <v>19</v>
      </c>
      <c r="J65">
        <v>41</v>
      </c>
      <c r="K65">
        <v>2.3129010921203697</v>
      </c>
      <c r="L65">
        <v>2.2646613504517838</v>
      </c>
      <c r="M65">
        <v>1.4270193444263353</v>
      </c>
      <c r="N65">
        <v>1.9076511392787767</v>
      </c>
      <c r="O65">
        <v>2.4973685519429907</v>
      </c>
      <c r="P65">
        <v>2.2990901895477345</v>
      </c>
      <c r="Q65">
        <v>2.7182729695985488</v>
      </c>
      <c r="R65">
        <v>1.8776809486481461</v>
      </c>
      <c r="S65">
        <v>2.0889094160334385</v>
      </c>
      <c r="T65">
        <v>2.2896165766102974</v>
      </c>
      <c r="U65">
        <v>1.7492697164168387</v>
      </c>
      <c r="V65">
        <v>6.5409243743371404</v>
      </c>
      <c r="W65">
        <v>5.9249070544329134</v>
      </c>
      <c r="X65">
        <v>5.7835274199216773</v>
      </c>
      <c r="Y65">
        <v>5.5296311246574561</v>
      </c>
      <c r="Z65">
        <v>4.5508088662859647</v>
      </c>
      <c r="AA65" s="19"/>
    </row>
    <row r="66" spans="1:27" x14ac:dyDescent="0.35">
      <c r="A66" s="22">
        <v>63</v>
      </c>
      <c r="B66" t="s">
        <v>186</v>
      </c>
      <c r="C66">
        <v>5</v>
      </c>
      <c r="D66">
        <v>2</v>
      </c>
      <c r="E66">
        <v>2</v>
      </c>
      <c r="F66">
        <v>1</v>
      </c>
      <c r="G66" t="s">
        <v>184</v>
      </c>
      <c r="H66">
        <v>12</v>
      </c>
      <c r="I66">
        <v>11</v>
      </c>
      <c r="J66">
        <v>23</v>
      </c>
      <c r="K66">
        <v>2.3076178537076242</v>
      </c>
      <c r="L66">
        <v>2.4318387894652091</v>
      </c>
      <c r="M66">
        <v>1.9759066115427135</v>
      </c>
      <c r="N66">
        <v>2.1926890982964617</v>
      </c>
      <c r="O66">
        <v>2.7701749167712464</v>
      </c>
      <c r="P66">
        <v>2.557379601696836</v>
      </c>
      <c r="Q66">
        <v>2.8886873436645222</v>
      </c>
      <c r="R66">
        <v>2.1834480522783326</v>
      </c>
      <c r="S66">
        <v>2.4068084630238546</v>
      </c>
      <c r="T66">
        <v>3.2258655497778488</v>
      </c>
      <c r="U66">
        <v>2.1056800136541858</v>
      </c>
      <c r="V66">
        <v>6.5298692359302217</v>
      </c>
      <c r="W66">
        <v>5.9245344164202791</v>
      </c>
      <c r="X66">
        <v>6.0276341246598362</v>
      </c>
      <c r="Y66">
        <v>5.4073399468102883</v>
      </c>
      <c r="Z66">
        <v>4.4685987960409355</v>
      </c>
      <c r="AA66" s="19"/>
    </row>
    <row r="67" spans="1:27" x14ac:dyDescent="0.35">
      <c r="A67" s="22">
        <v>65</v>
      </c>
      <c r="B67" t="s">
        <v>186</v>
      </c>
      <c r="C67">
        <v>5</v>
      </c>
      <c r="D67">
        <v>3</v>
      </c>
      <c r="E67">
        <v>1</v>
      </c>
      <c r="F67">
        <v>1</v>
      </c>
      <c r="G67" t="s">
        <v>184</v>
      </c>
      <c r="H67">
        <v>1</v>
      </c>
      <c r="I67">
        <v>25</v>
      </c>
      <c r="J67">
        <v>26</v>
      </c>
      <c r="K67">
        <v>1.9898376804801408</v>
      </c>
      <c r="L67">
        <v>2.5939650053742058</v>
      </c>
      <c r="M67">
        <v>2.3311390285848876</v>
      </c>
      <c r="N67">
        <v>2.797908378731047</v>
      </c>
      <c r="O67">
        <v>2.5260749613423261</v>
      </c>
      <c r="P67">
        <v>2.3797991263807048</v>
      </c>
      <c r="Q67">
        <v>3.0277881347994819</v>
      </c>
      <c r="R67">
        <v>2.4014902453364071</v>
      </c>
      <c r="S67">
        <v>2.7360139064178672</v>
      </c>
      <c r="T67">
        <v>3.0660864918086861</v>
      </c>
      <c r="U67">
        <v>2.3262388705453341</v>
      </c>
      <c r="V67">
        <v>6.6094745615603516</v>
      </c>
      <c r="W67">
        <v>5.9376473949710871</v>
      </c>
      <c r="X67">
        <v>5.9746837123088081</v>
      </c>
      <c r="Y67">
        <v>5.4051402716125043</v>
      </c>
      <c r="Z67">
        <v>4.3567384539023486</v>
      </c>
      <c r="AA67" s="19"/>
    </row>
    <row r="68" spans="1:27" x14ac:dyDescent="0.35">
      <c r="A68" s="23">
        <v>68</v>
      </c>
      <c r="B68" t="s">
        <v>186</v>
      </c>
      <c r="C68">
        <v>6</v>
      </c>
      <c r="D68">
        <v>1</v>
      </c>
      <c r="E68">
        <v>10</v>
      </c>
      <c r="F68">
        <v>9</v>
      </c>
      <c r="G68" t="s">
        <v>185</v>
      </c>
      <c r="H68">
        <v>0</v>
      </c>
      <c r="I68">
        <v>13</v>
      </c>
      <c r="J68">
        <v>13</v>
      </c>
      <c r="K68">
        <v>2.047879442101848</v>
      </c>
      <c r="L68">
        <v>2.3173682268387945</v>
      </c>
      <c r="M68">
        <v>2.2572551857281469</v>
      </c>
      <c r="N68">
        <v>2.6525814757254573</v>
      </c>
      <c r="O68">
        <v>2.9859105140480122</v>
      </c>
      <c r="P68">
        <v>2.7867167873673404</v>
      </c>
      <c r="Q68">
        <v>3.4112376635646018</v>
      </c>
      <c r="R68">
        <v>2.9223310896273422</v>
      </c>
      <c r="S68">
        <v>2.8165508731385414</v>
      </c>
      <c r="T68">
        <v>1.9573269900942849</v>
      </c>
      <c r="U68">
        <v>2.1773681005222301</v>
      </c>
      <c r="V68">
        <v>6.5305176483421068</v>
      </c>
      <c r="W68">
        <v>5.5826235397539881</v>
      </c>
      <c r="X68">
        <v>5.3581591487072764</v>
      </c>
      <c r="Y68">
        <v>5.6743415776696722</v>
      </c>
      <c r="Z68">
        <v>4.7333366815026645</v>
      </c>
      <c r="AA68" s="19"/>
    </row>
    <row r="69" spans="1:27" x14ac:dyDescent="0.35">
      <c r="A69" s="22">
        <v>70</v>
      </c>
      <c r="B69" t="s">
        <v>186</v>
      </c>
      <c r="C69">
        <v>6</v>
      </c>
      <c r="D69">
        <v>2</v>
      </c>
      <c r="E69">
        <v>6</v>
      </c>
      <c r="F69">
        <v>6</v>
      </c>
      <c r="G69" t="s">
        <v>185</v>
      </c>
      <c r="H69">
        <v>2</v>
      </c>
      <c r="I69">
        <v>5</v>
      </c>
      <c r="J69">
        <v>7</v>
      </c>
      <c r="K69">
        <v>1.9477404957382762</v>
      </c>
      <c r="L69">
        <v>1.9235487235651589</v>
      </c>
      <c r="M69">
        <v>1.7042467323486543</v>
      </c>
      <c r="N69">
        <v>2.2239104514043753</v>
      </c>
      <c r="O69">
        <v>2.452905129723614</v>
      </c>
      <c r="P69">
        <v>2.3388693128490186</v>
      </c>
      <c r="Q69">
        <v>2.8831701458655745</v>
      </c>
      <c r="R69">
        <v>2.4414445912534539</v>
      </c>
      <c r="S69">
        <v>2.2567380584381134</v>
      </c>
      <c r="T69">
        <v>2.4262891843809222</v>
      </c>
      <c r="U69">
        <v>1.8283833689893783</v>
      </c>
      <c r="V69">
        <v>6.2923801607174914</v>
      </c>
      <c r="W69">
        <v>5.3837734376564947</v>
      </c>
      <c r="X69">
        <v>5.1195513399821051</v>
      </c>
      <c r="Y69">
        <v>5.4912897335954058</v>
      </c>
      <c r="Z69">
        <v>4.566097570821519</v>
      </c>
      <c r="AA69" s="19"/>
    </row>
    <row r="70" spans="1:27" x14ac:dyDescent="0.35">
      <c r="A70" s="22">
        <v>72</v>
      </c>
      <c r="B70" t="s">
        <v>186</v>
      </c>
      <c r="C70">
        <v>6</v>
      </c>
      <c r="D70">
        <v>3</v>
      </c>
      <c r="E70">
        <v>6</v>
      </c>
      <c r="F70">
        <v>5</v>
      </c>
      <c r="G70" t="s">
        <v>185</v>
      </c>
      <c r="H70">
        <v>17</v>
      </c>
      <c r="I70">
        <v>26</v>
      </c>
      <c r="J70">
        <v>43</v>
      </c>
      <c r="K70">
        <v>2.4229283468468794</v>
      </c>
      <c r="L70">
        <v>2.4147941677134179</v>
      </c>
      <c r="M70">
        <v>1.8471475446378955</v>
      </c>
      <c r="N70">
        <v>2.1994368554646169</v>
      </c>
      <c r="O70">
        <v>2.6496228581308521</v>
      </c>
      <c r="P70">
        <v>2.4227778197014351</v>
      </c>
      <c r="Q70">
        <v>2.8959213223039693</v>
      </c>
      <c r="R70">
        <v>2.1903085449740005</v>
      </c>
      <c r="S70">
        <v>2.1927374203644989</v>
      </c>
      <c r="T70">
        <v>2.0017526892860138</v>
      </c>
      <c r="U70">
        <v>1.7797756622925414</v>
      </c>
      <c r="V70">
        <v>6.6120474263509115</v>
      </c>
      <c r="W70">
        <v>6.0018228159083264</v>
      </c>
      <c r="X70">
        <v>5.7640211810928923</v>
      </c>
      <c r="Y70">
        <v>5.5900859693271299</v>
      </c>
      <c r="Z70">
        <v>4.4855213830892646</v>
      </c>
      <c r="AA70" s="19"/>
    </row>
    <row r="71" spans="1:27" x14ac:dyDescent="0.35">
      <c r="A71" s="22">
        <v>67</v>
      </c>
      <c r="B71" t="s">
        <v>186</v>
      </c>
      <c r="C71">
        <v>6</v>
      </c>
      <c r="D71">
        <v>1</v>
      </c>
      <c r="E71">
        <v>2</v>
      </c>
      <c r="F71">
        <v>1</v>
      </c>
      <c r="G71" t="s">
        <v>184</v>
      </c>
      <c r="H71">
        <v>7</v>
      </c>
      <c r="I71">
        <v>35</v>
      </c>
      <c r="J71">
        <v>42</v>
      </c>
      <c r="K71">
        <v>2.3613406245385367</v>
      </c>
      <c r="L71">
        <v>2.3097897005036256</v>
      </c>
      <c r="M71">
        <v>1.7103933063894519</v>
      </c>
      <c r="N71">
        <v>2.2570341004919716</v>
      </c>
      <c r="O71">
        <v>2.5819677516306028</v>
      </c>
      <c r="P71">
        <v>2.3849766125130505</v>
      </c>
      <c r="Q71">
        <v>2.8331037691875101</v>
      </c>
      <c r="R71">
        <v>2.3372274986655168</v>
      </c>
      <c r="S71">
        <v>2.1265697240696326</v>
      </c>
      <c r="T71">
        <v>2.2166170231604627</v>
      </c>
      <c r="U71">
        <v>2.0658098296958598</v>
      </c>
      <c r="V71">
        <v>6.4741242004113078</v>
      </c>
      <c r="W71">
        <v>5.9427373465237583</v>
      </c>
      <c r="X71">
        <v>5.7076135619023649</v>
      </c>
      <c r="Y71">
        <v>5.4811677188801102</v>
      </c>
      <c r="Z71">
        <v>4.5006698652300496</v>
      </c>
      <c r="AA71" s="19"/>
    </row>
    <row r="72" spans="1:27" x14ac:dyDescent="0.35">
      <c r="A72" s="22">
        <v>69</v>
      </c>
      <c r="B72" t="s">
        <v>186</v>
      </c>
      <c r="C72">
        <v>6</v>
      </c>
      <c r="D72">
        <v>2</v>
      </c>
      <c r="E72">
        <v>1</v>
      </c>
      <c r="F72">
        <v>1</v>
      </c>
      <c r="G72" t="s">
        <v>184</v>
      </c>
      <c r="H72">
        <v>14</v>
      </c>
      <c r="I72">
        <v>4</v>
      </c>
      <c r="J72">
        <v>18</v>
      </c>
      <c r="K72">
        <v>1.9549122387568072</v>
      </c>
      <c r="L72">
        <v>1.84724553487978</v>
      </c>
      <c r="M72">
        <v>1.5631654203306906</v>
      </c>
      <c r="N72">
        <v>2.1557285293750583</v>
      </c>
      <c r="O72">
        <v>2.2935891026339918</v>
      </c>
      <c r="P72">
        <v>2.1775099994834086</v>
      </c>
      <c r="Q72">
        <v>2.8355815102623829</v>
      </c>
      <c r="R72">
        <v>2.2286321992876732</v>
      </c>
      <c r="S72">
        <v>2.1351467483629976</v>
      </c>
      <c r="T72">
        <v>2.1093385823272621</v>
      </c>
      <c r="U72">
        <v>1.6568778329722764</v>
      </c>
      <c r="V72">
        <v>6.3706642698861273</v>
      </c>
      <c r="W72">
        <v>5.5478587548076259</v>
      </c>
      <c r="X72">
        <v>5.3435607935494085</v>
      </c>
      <c r="Y72">
        <v>5.7532982971436972</v>
      </c>
      <c r="Z72">
        <v>4.8945041958222335</v>
      </c>
      <c r="AA72" s="19"/>
    </row>
    <row r="73" spans="1:27" x14ac:dyDescent="0.35">
      <c r="A73" s="22">
        <v>71</v>
      </c>
      <c r="B73" t="s">
        <v>186</v>
      </c>
      <c r="C73">
        <v>6</v>
      </c>
      <c r="D73">
        <v>3</v>
      </c>
      <c r="E73">
        <v>1</v>
      </c>
      <c r="F73">
        <v>1</v>
      </c>
      <c r="G73" t="s">
        <v>184</v>
      </c>
      <c r="H73">
        <v>7</v>
      </c>
      <c r="I73">
        <v>15</v>
      </c>
      <c r="J73">
        <v>22</v>
      </c>
      <c r="K73">
        <v>2.2882491206005553</v>
      </c>
      <c r="L73">
        <v>2.5275526417238767</v>
      </c>
      <c r="M73">
        <v>2.0791891076313922</v>
      </c>
      <c r="N73">
        <v>2.6405205506740281</v>
      </c>
      <c r="O73">
        <v>2.6209930927338707</v>
      </c>
      <c r="P73">
        <v>2.4906478691100404</v>
      </c>
      <c r="Q73">
        <v>3.5040466831504422</v>
      </c>
      <c r="R73">
        <v>2.426933734802549</v>
      </c>
      <c r="S73">
        <v>2.4453332197934166</v>
      </c>
      <c r="T73">
        <v>2.7536304574219228</v>
      </c>
      <c r="U73">
        <v>2.1545175716409357</v>
      </c>
      <c r="V73">
        <v>6.5903659673639545</v>
      </c>
      <c r="W73">
        <v>5.9426381273735132</v>
      </c>
      <c r="X73">
        <v>5.7741008663682916</v>
      </c>
      <c r="Y73">
        <v>5.44390741206555</v>
      </c>
      <c r="Z73">
        <v>4.6580798035595397</v>
      </c>
      <c r="AA73" s="19"/>
    </row>
  </sheetData>
  <conditionalFormatting sqref="H1:J7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FBF22-8086-4F33-8BC1-EDF4925F8D42}">
  <dimension ref="A1:Z147"/>
  <sheetViews>
    <sheetView workbookViewId="0">
      <selection activeCell="H76" sqref="H76"/>
    </sheetView>
  </sheetViews>
  <sheetFormatPr defaultRowHeight="14.5" x14ac:dyDescent="0.35"/>
  <cols>
    <col min="7" max="7" width="19.453125" customWidth="1"/>
    <col min="8" max="8" width="11.7265625" customWidth="1"/>
    <col min="9" max="10" width="12.7265625" customWidth="1"/>
    <col min="11" max="12" width="12.81640625" customWidth="1"/>
    <col min="13" max="13" width="12.453125" customWidth="1"/>
    <col min="14" max="14" width="12.7265625" customWidth="1"/>
    <col min="15" max="15" width="12.54296875" customWidth="1"/>
    <col min="16" max="16" width="12.26953125" customWidth="1"/>
    <col min="17" max="17" width="12.81640625" customWidth="1"/>
    <col min="18" max="18" width="12" customWidth="1"/>
    <col min="19" max="19" width="11.81640625" style="19" customWidth="1"/>
    <col min="20" max="20" width="11.1796875" style="19" customWidth="1"/>
    <col min="21" max="22" width="11" style="19" customWidth="1"/>
    <col min="23" max="23" width="11.453125" style="19" customWidth="1"/>
    <col min="24" max="24" width="12.453125" customWidth="1"/>
    <col min="25" max="25" width="12.453125" style="21" customWidth="1"/>
    <col min="26" max="26" width="12" style="21" bestFit="1" customWidth="1"/>
  </cols>
  <sheetData>
    <row r="1" spans="1:26" s="10" customFormat="1" x14ac:dyDescent="0.35">
      <c r="A1" s="11" t="s">
        <v>0</v>
      </c>
      <c r="B1" s="10" t="s">
        <v>177</v>
      </c>
      <c r="C1" s="10" t="s">
        <v>178</v>
      </c>
      <c r="D1" s="10" t="s">
        <v>179</v>
      </c>
      <c r="E1" s="10" t="s">
        <v>180</v>
      </c>
      <c r="F1" s="10" t="s">
        <v>181</v>
      </c>
      <c r="G1" s="10" t="s">
        <v>182</v>
      </c>
      <c r="H1" s="11" t="s">
        <v>1</v>
      </c>
      <c r="I1" s="11" t="s">
        <v>2</v>
      </c>
      <c r="J1" s="11" t="s">
        <v>3</v>
      </c>
      <c r="K1" s="11" t="s">
        <v>4</v>
      </c>
      <c r="L1" s="11" t="s">
        <v>5</v>
      </c>
      <c r="M1" s="11" t="s">
        <v>6</v>
      </c>
      <c r="N1" s="11" t="s">
        <v>8</v>
      </c>
      <c r="O1" s="11" t="s">
        <v>10</v>
      </c>
      <c r="P1" s="11" t="s">
        <v>11</v>
      </c>
      <c r="Q1" s="11" t="s">
        <v>14</v>
      </c>
      <c r="R1" s="11" t="s">
        <v>15</v>
      </c>
      <c r="S1" s="18" t="s">
        <v>240</v>
      </c>
      <c r="T1" s="18" t="s">
        <v>241</v>
      </c>
      <c r="U1" s="18" t="s">
        <v>242</v>
      </c>
      <c r="V1" s="18" t="s">
        <v>243</v>
      </c>
      <c r="W1" s="18" t="s">
        <v>244</v>
      </c>
      <c r="Y1" s="20"/>
      <c r="Z1" s="20"/>
    </row>
    <row r="2" spans="1:26" x14ac:dyDescent="0.35">
      <c r="A2" s="22">
        <v>2</v>
      </c>
      <c r="B2" t="s">
        <v>183</v>
      </c>
      <c r="C2">
        <v>1</v>
      </c>
      <c r="D2">
        <v>1</v>
      </c>
      <c r="E2">
        <v>11</v>
      </c>
      <c r="F2">
        <v>8</v>
      </c>
      <c r="G2" t="s">
        <v>185</v>
      </c>
      <c r="H2" s="4">
        <v>65.669234820830752</v>
      </c>
      <c r="I2" s="4">
        <v>80.390564858235635</v>
      </c>
      <c r="J2" s="4">
        <v>84.045689983030016</v>
      </c>
      <c r="K2" s="4">
        <v>274.6665529500778</v>
      </c>
      <c r="L2" s="4">
        <v>203.48306094888611</v>
      </c>
      <c r="M2" s="4">
        <v>193.92150484714384</v>
      </c>
      <c r="N2" s="4">
        <v>515.6799335183124</v>
      </c>
      <c r="O2" s="4">
        <v>141.5713868342103</v>
      </c>
      <c r="P2" s="4">
        <v>198.89401212890493</v>
      </c>
      <c r="Q2" s="4">
        <v>122.61274395878931</v>
      </c>
      <c r="R2" s="4">
        <v>73.884914968711854</v>
      </c>
      <c r="S2" s="19">
        <v>3088804.392492306</v>
      </c>
      <c r="T2" s="19">
        <v>270038.00913843507</v>
      </c>
      <c r="U2" s="19">
        <v>241780.77795711489</v>
      </c>
      <c r="V2" s="19">
        <v>405743.05043340492</v>
      </c>
      <c r="W2" s="19">
        <v>21445.91444234275</v>
      </c>
      <c r="X2" s="19"/>
    </row>
    <row r="3" spans="1:26" x14ac:dyDescent="0.35">
      <c r="A3" s="22">
        <v>4</v>
      </c>
      <c r="B3" t="s">
        <v>183</v>
      </c>
      <c r="C3">
        <v>1</v>
      </c>
      <c r="D3">
        <v>2</v>
      </c>
      <c r="E3">
        <v>11</v>
      </c>
      <c r="F3">
        <v>11</v>
      </c>
      <c r="G3" t="s">
        <v>185</v>
      </c>
      <c r="H3" s="4">
        <v>100.53943048774116</v>
      </c>
      <c r="I3" s="4">
        <v>83.044061906658357</v>
      </c>
      <c r="J3" s="4">
        <v>65.392557356356065</v>
      </c>
      <c r="K3" s="4">
        <v>205.43444833075802</v>
      </c>
      <c r="L3" s="4">
        <v>180.9957835093438</v>
      </c>
      <c r="M3" s="4">
        <v>169.16927459893105</v>
      </c>
      <c r="N3" s="4">
        <v>378.70783556006717</v>
      </c>
      <c r="O3" s="4">
        <v>60.162895983511412</v>
      </c>
      <c r="P3" s="4">
        <v>135.75576328051315</v>
      </c>
      <c r="Q3" s="4">
        <v>83.997437129534319</v>
      </c>
      <c r="R3" s="4">
        <v>85.192873405212808</v>
      </c>
      <c r="S3" s="19">
        <v>2833909.7700747084</v>
      </c>
      <c r="T3" s="19">
        <v>353463.73582417989</v>
      </c>
      <c r="U3" s="19">
        <v>269403.37530278123</v>
      </c>
      <c r="V3" s="19">
        <v>420740.44829624583</v>
      </c>
      <c r="W3" s="19">
        <v>32011.985038291903</v>
      </c>
      <c r="X3" s="19"/>
    </row>
    <row r="4" spans="1:26" x14ac:dyDescent="0.35">
      <c r="A4" s="22">
        <v>6</v>
      </c>
      <c r="B4" t="s">
        <v>183</v>
      </c>
      <c r="C4">
        <v>1</v>
      </c>
      <c r="D4">
        <v>3</v>
      </c>
      <c r="E4">
        <v>13</v>
      </c>
      <c r="F4">
        <v>12</v>
      </c>
      <c r="G4" t="s">
        <v>185</v>
      </c>
      <c r="H4" s="4">
        <v>83.813332799582568</v>
      </c>
      <c r="I4" s="4">
        <v>70.221583987838613</v>
      </c>
      <c r="J4" s="4">
        <v>55.38838841453709</v>
      </c>
      <c r="K4" s="4">
        <v>127.53373462032172</v>
      </c>
      <c r="L4" s="4">
        <v>144.69860487061217</v>
      </c>
      <c r="M4" s="4">
        <v>145.44810159172638</v>
      </c>
      <c r="N4" s="4">
        <v>357.80196088486747</v>
      </c>
      <c r="O4" s="4">
        <v>56.49662396947484</v>
      </c>
      <c r="P4" s="4">
        <v>115.73518268199419</v>
      </c>
      <c r="Q4" s="4">
        <v>77.809220823611597</v>
      </c>
      <c r="R4" s="4">
        <v>47.936526404970117</v>
      </c>
      <c r="S4" s="19">
        <v>2857279.0332907941</v>
      </c>
      <c r="T4" s="19">
        <v>271177.32888416148</v>
      </c>
      <c r="U4" s="19">
        <v>190629.8663012833</v>
      </c>
      <c r="V4" s="19">
        <v>424721.44919584441</v>
      </c>
      <c r="W4" s="19">
        <v>21065.276055840663</v>
      </c>
      <c r="X4" s="19"/>
    </row>
    <row r="5" spans="1:26" x14ac:dyDescent="0.35">
      <c r="A5" s="22">
        <v>1</v>
      </c>
      <c r="B5" t="s">
        <v>183</v>
      </c>
      <c r="C5">
        <v>1</v>
      </c>
      <c r="D5">
        <v>1</v>
      </c>
      <c r="E5">
        <v>1</v>
      </c>
      <c r="F5">
        <v>1</v>
      </c>
      <c r="G5" t="s">
        <v>184</v>
      </c>
      <c r="H5" s="4">
        <v>114.3803966050839</v>
      </c>
      <c r="I5" s="4">
        <v>340.19923441312858</v>
      </c>
      <c r="J5" s="4">
        <v>286.14511883962871</v>
      </c>
      <c r="K5" s="4">
        <v>675.0294005487018</v>
      </c>
      <c r="L5" s="4">
        <v>428.99799654686205</v>
      </c>
      <c r="M5" s="4">
        <v>429.70235751177802</v>
      </c>
      <c r="N5" s="4">
        <v>2629.5111194136907</v>
      </c>
      <c r="O5" s="4">
        <v>368.56587715152665</v>
      </c>
      <c r="P5" s="4">
        <v>366.45736683734543</v>
      </c>
      <c r="Q5" s="4">
        <v>176.62064793991965</v>
      </c>
      <c r="R5" s="4">
        <v>207.91327031667757</v>
      </c>
      <c r="S5" s="19">
        <v>2297665.1598640461</v>
      </c>
      <c r="T5" s="19">
        <v>481108.36342624889</v>
      </c>
      <c r="U5" s="19">
        <v>358220.71772856079</v>
      </c>
      <c r="V5" s="19">
        <v>356668.8595032249</v>
      </c>
      <c r="W5" s="19">
        <v>38852.630412380669</v>
      </c>
      <c r="X5" s="19"/>
    </row>
    <row r="6" spans="1:26" x14ac:dyDescent="0.35">
      <c r="A6" s="22">
        <v>3</v>
      </c>
      <c r="B6" t="s">
        <v>183</v>
      </c>
      <c r="C6">
        <v>1</v>
      </c>
      <c r="D6">
        <v>2</v>
      </c>
      <c r="E6">
        <v>1</v>
      </c>
      <c r="F6">
        <v>1</v>
      </c>
      <c r="G6" t="s">
        <v>184</v>
      </c>
      <c r="H6" s="4">
        <v>81.983402076209842</v>
      </c>
      <c r="I6" s="4">
        <v>270.17471269316002</v>
      </c>
      <c r="J6" s="4">
        <v>231.24781489627418</v>
      </c>
      <c r="K6" s="4">
        <v>732.13918197978683</v>
      </c>
      <c r="L6" s="4">
        <v>178.95157485346837</v>
      </c>
      <c r="M6" s="4">
        <v>226.46232155936636</v>
      </c>
      <c r="N6" s="4">
        <v>1688.4680774602234</v>
      </c>
      <c r="O6" s="4">
        <v>193.27770812338724</v>
      </c>
      <c r="P6" s="4">
        <v>383.28104894493038</v>
      </c>
      <c r="Q6" s="4">
        <v>166.27979971632294</v>
      </c>
      <c r="R6" s="4">
        <v>159.9451749135352</v>
      </c>
      <c r="S6" s="19">
        <v>2918267.7627387224</v>
      </c>
      <c r="T6" s="19">
        <v>502015.24786250421</v>
      </c>
      <c r="U6" s="19">
        <v>374136.10844383808</v>
      </c>
      <c r="V6" s="19">
        <v>418679.20729018975</v>
      </c>
      <c r="W6" s="19">
        <v>31903.299277608003</v>
      </c>
      <c r="X6" s="19"/>
    </row>
    <row r="7" spans="1:26" x14ac:dyDescent="0.35">
      <c r="A7" s="22">
        <v>5</v>
      </c>
      <c r="B7" t="s">
        <v>183</v>
      </c>
      <c r="C7">
        <v>1</v>
      </c>
      <c r="D7">
        <v>3</v>
      </c>
      <c r="E7">
        <v>1</v>
      </c>
      <c r="F7">
        <v>1</v>
      </c>
      <c r="G7" t="s">
        <v>184</v>
      </c>
      <c r="H7" s="4">
        <v>139.89182488335319</v>
      </c>
      <c r="I7" s="4">
        <v>260.53993989709448</v>
      </c>
      <c r="J7" s="4">
        <v>152.32665229264063</v>
      </c>
      <c r="K7" s="4">
        <v>490.16176470025243</v>
      </c>
      <c r="L7" s="4">
        <v>426.28653253780908</v>
      </c>
      <c r="M7" s="4">
        <v>404.41977740806362</v>
      </c>
      <c r="N7" s="4">
        <v>2663.0851261196226</v>
      </c>
      <c r="O7" s="4">
        <v>371.93878238702638</v>
      </c>
      <c r="P7" s="4">
        <v>295.545196420004</v>
      </c>
      <c r="Q7" s="4">
        <v>326.85092488227434</v>
      </c>
      <c r="R7" s="4">
        <v>126.95237406547315</v>
      </c>
      <c r="S7" s="19">
        <v>3039173.2264906764</v>
      </c>
      <c r="T7" s="19">
        <v>466167.84790033998</v>
      </c>
      <c r="U7" s="19">
        <v>287666.53632323717</v>
      </c>
      <c r="V7" s="19">
        <v>399391.78275999008</v>
      </c>
      <c r="W7" s="19">
        <v>50474.237482777673</v>
      </c>
      <c r="X7" s="19"/>
    </row>
    <row r="8" spans="1:26" x14ac:dyDescent="0.35">
      <c r="A8" s="22">
        <v>8</v>
      </c>
      <c r="B8" t="s">
        <v>183</v>
      </c>
      <c r="C8">
        <v>2</v>
      </c>
      <c r="D8">
        <v>1</v>
      </c>
      <c r="E8">
        <v>10</v>
      </c>
      <c r="F8">
        <v>10</v>
      </c>
      <c r="G8" t="s">
        <v>185</v>
      </c>
      <c r="H8" s="4">
        <v>54.548585010995744</v>
      </c>
      <c r="I8" s="4">
        <v>81.577594522917465</v>
      </c>
      <c r="J8" s="4">
        <v>111.2961262089962</v>
      </c>
      <c r="K8" s="4">
        <v>556.52523187481199</v>
      </c>
      <c r="L8" s="4">
        <v>143.4478357809767</v>
      </c>
      <c r="M8" s="4">
        <v>176.05654168899642</v>
      </c>
      <c r="N8" s="4">
        <v>1078.9318978125573</v>
      </c>
      <c r="O8" s="4">
        <v>140.89408086791425</v>
      </c>
      <c r="P8" s="4">
        <v>323.62732501343834</v>
      </c>
      <c r="Q8" s="4">
        <v>159.14554553276059</v>
      </c>
      <c r="R8" s="4">
        <v>92.403965784639723</v>
      </c>
      <c r="S8" s="19">
        <v>1793425.7298733559</v>
      </c>
      <c r="T8" s="19">
        <v>119957.97558910401</v>
      </c>
      <c r="U8" s="19">
        <v>110169.05104625488</v>
      </c>
      <c r="V8" s="19">
        <v>490608.20209455449</v>
      </c>
      <c r="W8" s="19">
        <v>516045.10196837591</v>
      </c>
      <c r="X8" s="19"/>
    </row>
    <row r="9" spans="1:26" x14ac:dyDescent="0.35">
      <c r="A9" s="22">
        <v>10</v>
      </c>
      <c r="B9" t="s">
        <v>183</v>
      </c>
      <c r="C9">
        <v>2</v>
      </c>
      <c r="D9">
        <v>2</v>
      </c>
      <c r="E9">
        <v>10</v>
      </c>
      <c r="F9">
        <v>8</v>
      </c>
      <c r="G9" t="s">
        <v>185</v>
      </c>
      <c r="H9" s="4">
        <v>67.128749479675832</v>
      </c>
      <c r="I9" s="4">
        <v>190.65792870542998</v>
      </c>
      <c r="J9" s="4">
        <v>251.24997483589709</v>
      </c>
      <c r="K9" s="4">
        <v>559.74109436553761</v>
      </c>
      <c r="L9" s="4">
        <v>431.91051006629647</v>
      </c>
      <c r="M9" s="4">
        <v>307.83063469550927</v>
      </c>
      <c r="N9" s="4">
        <v>1109.1643810299081</v>
      </c>
      <c r="O9" s="4">
        <v>296.46586646328927</v>
      </c>
      <c r="P9" s="4">
        <v>523.88308568472382</v>
      </c>
      <c r="Q9" s="4">
        <v>161.46930959668882</v>
      </c>
      <c r="R9" s="4">
        <v>167.45039509493074</v>
      </c>
      <c r="S9" s="19">
        <v>1475332.88683521</v>
      </c>
      <c r="T9" s="19">
        <v>117815.93097675375</v>
      </c>
      <c r="U9" s="19">
        <v>104859.42313441428</v>
      </c>
      <c r="V9" s="19">
        <v>404496.54206364229</v>
      </c>
      <c r="W9" s="19">
        <v>154060.81726059789</v>
      </c>
      <c r="X9" s="19"/>
    </row>
    <row r="10" spans="1:26" x14ac:dyDescent="0.35">
      <c r="A10" s="22">
        <v>12</v>
      </c>
      <c r="B10" t="s">
        <v>183</v>
      </c>
      <c r="C10">
        <v>2</v>
      </c>
      <c r="D10">
        <v>3</v>
      </c>
      <c r="E10">
        <v>8</v>
      </c>
      <c r="F10">
        <v>7</v>
      </c>
      <c r="G10" t="s">
        <v>185</v>
      </c>
      <c r="H10" s="4">
        <v>39.314256754516883</v>
      </c>
      <c r="I10" s="4">
        <v>80.715881217849173</v>
      </c>
      <c r="J10" s="4">
        <v>84.35455666888376</v>
      </c>
      <c r="K10" s="4">
        <v>252.45822144753302</v>
      </c>
      <c r="L10" s="4">
        <v>179.95162722958787</v>
      </c>
      <c r="M10" s="4">
        <v>196.03137735211075</v>
      </c>
      <c r="N10" s="4">
        <v>544.00930803447068</v>
      </c>
      <c r="O10" s="4">
        <v>139.04516187071252</v>
      </c>
      <c r="P10" s="4">
        <v>269.08304492667583</v>
      </c>
      <c r="Q10" s="4">
        <v>127.93311402599933</v>
      </c>
      <c r="R10" s="4">
        <v>87.917119375539244</v>
      </c>
      <c r="S10" s="19">
        <v>1927180.7723604925</v>
      </c>
      <c r="T10" s="19">
        <v>116635.35440056739</v>
      </c>
      <c r="U10" s="19">
        <v>82096.254695103242</v>
      </c>
      <c r="V10" s="19">
        <v>367357.25560450926</v>
      </c>
      <c r="W10" s="19">
        <v>206947.60036113561</v>
      </c>
      <c r="X10" s="19"/>
    </row>
    <row r="11" spans="1:26" x14ac:dyDescent="0.35">
      <c r="A11" s="22">
        <v>7</v>
      </c>
      <c r="B11" t="s">
        <v>183</v>
      </c>
      <c r="C11">
        <v>2</v>
      </c>
      <c r="D11">
        <v>1</v>
      </c>
      <c r="E11">
        <v>2</v>
      </c>
      <c r="F11">
        <v>1</v>
      </c>
      <c r="G11" t="s">
        <v>184</v>
      </c>
      <c r="H11" s="4">
        <v>73.933626697212034</v>
      </c>
      <c r="I11" s="4">
        <v>292.67793022680252</v>
      </c>
      <c r="J11" s="4">
        <v>328.9984628025544</v>
      </c>
      <c r="K11" s="4">
        <v>834.35902432147452</v>
      </c>
      <c r="L11" s="4">
        <v>175.40611827234517</v>
      </c>
      <c r="M11" s="4">
        <v>339.0449623068468</v>
      </c>
      <c r="N11" s="4">
        <v>2032.621273498861</v>
      </c>
      <c r="O11" s="4">
        <v>249.28530468894994</v>
      </c>
      <c r="P11" s="4">
        <v>441.93596849375552</v>
      </c>
      <c r="Q11" s="4">
        <v>157.14339217849968</v>
      </c>
      <c r="R11" s="4">
        <v>159.75022736475856</v>
      </c>
      <c r="S11" s="19">
        <v>1569021.7860796778</v>
      </c>
      <c r="T11" s="19">
        <v>184683.24902911007</v>
      </c>
      <c r="U11" s="19">
        <v>197092.67542897866</v>
      </c>
      <c r="V11" s="19">
        <v>281720.22487171902</v>
      </c>
      <c r="W11" s="19">
        <v>101017.47882477539</v>
      </c>
      <c r="X11" s="19"/>
    </row>
    <row r="12" spans="1:26" x14ac:dyDescent="0.35">
      <c r="A12" s="22">
        <v>9</v>
      </c>
      <c r="B12" t="s">
        <v>183</v>
      </c>
      <c r="C12">
        <v>2</v>
      </c>
      <c r="D12">
        <v>2</v>
      </c>
      <c r="E12">
        <v>1</v>
      </c>
      <c r="F12">
        <v>1</v>
      </c>
      <c r="G12" t="s">
        <v>184</v>
      </c>
      <c r="H12" s="4">
        <v>66.257949400578781</v>
      </c>
      <c r="I12" s="4">
        <v>213.31020542473607</v>
      </c>
      <c r="J12" s="4">
        <v>278.09263845491745</v>
      </c>
      <c r="K12" s="4">
        <v>1006.7794974648026</v>
      </c>
      <c r="L12" s="4">
        <v>158.64925226571046</v>
      </c>
      <c r="M12" s="4">
        <v>261.56883876698498</v>
      </c>
      <c r="N12" s="4">
        <v>1631.6637789820841</v>
      </c>
      <c r="O12" s="4">
        <v>242.35050866045134</v>
      </c>
      <c r="P12" s="4">
        <v>400.10349254118466</v>
      </c>
      <c r="Q12" s="4">
        <v>117.43965417210569</v>
      </c>
      <c r="R12" s="4">
        <v>168.12919539236924</v>
      </c>
      <c r="S12" s="19">
        <v>2884374.4322428172</v>
      </c>
      <c r="T12" s="19">
        <v>260503.06454815235</v>
      </c>
      <c r="U12" s="19">
        <v>247011.98038047415</v>
      </c>
      <c r="V12" s="19">
        <v>456646.78921304608</v>
      </c>
      <c r="W12" s="19">
        <v>151862.43810627877</v>
      </c>
      <c r="X12" s="19"/>
    </row>
    <row r="13" spans="1:26" x14ac:dyDescent="0.35">
      <c r="A13" s="22">
        <v>11</v>
      </c>
      <c r="B13" t="s">
        <v>183</v>
      </c>
      <c r="C13">
        <v>2</v>
      </c>
      <c r="D13">
        <v>3</v>
      </c>
      <c r="E13">
        <v>1</v>
      </c>
      <c r="F13">
        <v>1</v>
      </c>
      <c r="G13" t="s">
        <v>184</v>
      </c>
      <c r="H13" s="4">
        <v>128.63297385734677</v>
      </c>
      <c r="I13" s="4">
        <v>356.78519731706098</v>
      </c>
      <c r="J13" s="4">
        <v>222.79990640060325</v>
      </c>
      <c r="K13" s="4">
        <v>618.02560851727878</v>
      </c>
      <c r="L13" s="4">
        <v>194.20521618741654</v>
      </c>
      <c r="M13" s="4">
        <v>234.3331641540947</v>
      </c>
      <c r="N13" s="4">
        <v>2452.6572292136984</v>
      </c>
      <c r="O13" s="4">
        <v>125.68446771119801</v>
      </c>
      <c r="P13" s="4">
        <v>270.67481493230719</v>
      </c>
      <c r="Q13" s="4">
        <v>183.15541268074665</v>
      </c>
      <c r="R13" s="4">
        <v>179.75939448190445</v>
      </c>
      <c r="S13" s="19">
        <v>2893421.923244013</v>
      </c>
      <c r="T13" s="19">
        <v>539454.61399713811</v>
      </c>
      <c r="U13" s="19">
        <v>348248.29523265769</v>
      </c>
      <c r="V13" s="19">
        <v>366688.17934206623</v>
      </c>
      <c r="W13" s="19">
        <v>105021.10187026208</v>
      </c>
      <c r="X13" s="19"/>
    </row>
    <row r="14" spans="1:26" x14ac:dyDescent="0.35">
      <c r="A14" s="22">
        <v>14</v>
      </c>
      <c r="B14" t="s">
        <v>183</v>
      </c>
      <c r="C14">
        <v>3</v>
      </c>
      <c r="D14">
        <v>1</v>
      </c>
      <c r="E14">
        <v>13</v>
      </c>
      <c r="F14">
        <v>8</v>
      </c>
      <c r="G14" t="s">
        <v>185</v>
      </c>
      <c r="H14" s="4">
        <v>89.335763139691664</v>
      </c>
      <c r="I14" s="4">
        <v>299.05884116305054</v>
      </c>
      <c r="J14" s="4">
        <v>227.45771118503293</v>
      </c>
      <c r="K14" s="4">
        <v>350.83747816350285</v>
      </c>
      <c r="L14" s="4">
        <v>223.8935080214971</v>
      </c>
      <c r="M14" s="4">
        <v>207.95663306043429</v>
      </c>
      <c r="N14" s="4">
        <v>818.73339152671633</v>
      </c>
      <c r="O14" s="4">
        <v>181.36557545473255</v>
      </c>
      <c r="P14" s="4">
        <v>448.42881135169131</v>
      </c>
      <c r="Q14" s="4">
        <v>116.84737767831582</v>
      </c>
      <c r="R14" s="4">
        <v>144.75773666065788</v>
      </c>
      <c r="S14" s="19">
        <v>2809815.1672328394</v>
      </c>
      <c r="T14" s="19">
        <v>299532.28065236256</v>
      </c>
      <c r="U14" s="19">
        <v>207771.59021902393</v>
      </c>
      <c r="V14" s="19">
        <v>273254.20223854779</v>
      </c>
      <c r="W14" s="19">
        <v>17321.462818867934</v>
      </c>
      <c r="X14" s="19"/>
    </row>
    <row r="15" spans="1:26" x14ac:dyDescent="0.35">
      <c r="A15" s="22">
        <v>16</v>
      </c>
      <c r="B15" t="s">
        <v>183</v>
      </c>
      <c r="C15">
        <v>3</v>
      </c>
      <c r="D15">
        <v>2</v>
      </c>
      <c r="E15">
        <v>8</v>
      </c>
      <c r="F15">
        <v>5</v>
      </c>
      <c r="G15" t="s">
        <v>185</v>
      </c>
      <c r="H15" s="4">
        <v>96.258276777355476</v>
      </c>
      <c r="I15" s="4">
        <v>92.209033049337222</v>
      </c>
      <c r="J15" s="4">
        <v>42.804734741085632</v>
      </c>
      <c r="K15" s="4">
        <v>132.26808765142269</v>
      </c>
      <c r="L15" s="4">
        <v>169.91603882485444</v>
      </c>
      <c r="M15" s="4">
        <v>153.51088995553752</v>
      </c>
      <c r="N15" s="4">
        <v>369.75215363862367</v>
      </c>
      <c r="O15" s="4">
        <v>82.299793610967711</v>
      </c>
      <c r="P15" s="4">
        <v>124.82404398630656</v>
      </c>
      <c r="Q15" s="4">
        <v>70.870238163344879</v>
      </c>
      <c r="R15" s="4">
        <v>68.964588859061735</v>
      </c>
      <c r="S15" s="19">
        <v>3941690.3427090677</v>
      </c>
      <c r="T15" s="19">
        <v>328224.57813307433</v>
      </c>
      <c r="U15" s="19">
        <v>221704.6673276732</v>
      </c>
      <c r="V15" s="19">
        <v>292330.6799629021</v>
      </c>
      <c r="W15" s="19">
        <v>15610.809251330138</v>
      </c>
      <c r="X15" s="19"/>
    </row>
    <row r="16" spans="1:26" x14ac:dyDescent="0.35">
      <c r="A16" s="22">
        <v>18</v>
      </c>
      <c r="B16" t="s">
        <v>183</v>
      </c>
      <c r="C16">
        <v>3</v>
      </c>
      <c r="D16">
        <v>3</v>
      </c>
      <c r="E16">
        <v>12</v>
      </c>
      <c r="F16">
        <v>10</v>
      </c>
      <c r="G16" t="s">
        <v>185</v>
      </c>
      <c r="H16" s="4">
        <v>122.6289216516269</v>
      </c>
      <c r="I16" s="4">
        <v>142.53989666623414</v>
      </c>
      <c r="J16" s="4">
        <v>76.001861267137826</v>
      </c>
      <c r="K16" s="4">
        <v>130.13656136490007</v>
      </c>
      <c r="L16" s="4">
        <v>179.15359644007768</v>
      </c>
      <c r="M16" s="4">
        <v>151.48297927046798</v>
      </c>
      <c r="N16" s="4">
        <v>571.15606190833591</v>
      </c>
      <c r="O16" s="4">
        <v>51.494917852149229</v>
      </c>
      <c r="P16" s="4">
        <v>139.53679375576306</v>
      </c>
      <c r="Q16" s="4">
        <v>65.422144821638</v>
      </c>
      <c r="R16" s="4">
        <v>49.926858647548961</v>
      </c>
      <c r="S16" s="19">
        <v>2898297.6805733899</v>
      </c>
      <c r="T16" s="19">
        <v>456562.62175002706</v>
      </c>
      <c r="U16" s="19">
        <v>377121.74964316061</v>
      </c>
      <c r="V16" s="19">
        <v>302343.72283112188</v>
      </c>
      <c r="W16" s="19">
        <v>28240.777185901745</v>
      </c>
      <c r="X16" s="19"/>
    </row>
    <row r="17" spans="1:24" x14ac:dyDescent="0.35">
      <c r="A17" s="22">
        <v>13</v>
      </c>
      <c r="B17" t="s">
        <v>183</v>
      </c>
      <c r="C17">
        <v>3</v>
      </c>
      <c r="D17">
        <v>1</v>
      </c>
      <c r="E17">
        <v>4</v>
      </c>
      <c r="F17">
        <v>1</v>
      </c>
      <c r="G17" t="s">
        <v>184</v>
      </c>
      <c r="H17" s="4">
        <v>118.25073699252289</v>
      </c>
      <c r="I17" s="4">
        <v>318.64923845091067</v>
      </c>
      <c r="J17" s="4">
        <v>138.0817483459245</v>
      </c>
      <c r="K17" s="4">
        <v>592.08847044998333</v>
      </c>
      <c r="L17" s="4">
        <v>231.25400153224163</v>
      </c>
      <c r="M17" s="4">
        <v>244.09024193527759</v>
      </c>
      <c r="N17" s="4">
        <v>1643.420839927207</v>
      </c>
      <c r="O17" s="4">
        <v>189.08212964045748</v>
      </c>
      <c r="P17" s="4">
        <v>441.98081234715647</v>
      </c>
      <c r="Q17" s="4">
        <v>196.78120131725066</v>
      </c>
      <c r="R17" s="4">
        <v>237.55132844887561</v>
      </c>
      <c r="S17" s="19">
        <v>3613394.7350351866</v>
      </c>
      <c r="T17" s="19">
        <v>548354.14672474586</v>
      </c>
      <c r="U17" s="19">
        <v>364335.08403709106</v>
      </c>
      <c r="V17" s="19">
        <v>299106.98689752945</v>
      </c>
      <c r="W17" s="19">
        <v>21119.761024018029</v>
      </c>
      <c r="X17" s="19"/>
    </row>
    <row r="18" spans="1:24" x14ac:dyDescent="0.35">
      <c r="A18" s="22">
        <v>15</v>
      </c>
      <c r="B18" t="s">
        <v>183</v>
      </c>
      <c r="C18">
        <v>3</v>
      </c>
      <c r="D18">
        <v>2</v>
      </c>
      <c r="E18">
        <v>1</v>
      </c>
      <c r="F18">
        <v>1</v>
      </c>
      <c r="G18" t="s">
        <v>184</v>
      </c>
      <c r="H18" s="4">
        <v>106.74130368626486</v>
      </c>
      <c r="I18" s="4">
        <v>253.19659857769722</v>
      </c>
      <c r="J18" s="4">
        <v>113.3980835229454</v>
      </c>
      <c r="K18" s="4">
        <v>556.9880391708748</v>
      </c>
      <c r="L18" s="4">
        <v>272.11852441788943</v>
      </c>
      <c r="M18" s="4">
        <v>258.89851407708346</v>
      </c>
      <c r="N18" s="4">
        <v>1181.8497890634385</v>
      </c>
      <c r="O18" s="4">
        <v>242.53795495901002</v>
      </c>
      <c r="P18" s="4">
        <v>335.85640863371577</v>
      </c>
      <c r="Q18" s="4">
        <v>176.72236481717081</v>
      </c>
      <c r="R18" s="4">
        <v>291.44611684874792</v>
      </c>
      <c r="S18" s="19">
        <v>4193744.9986266247</v>
      </c>
      <c r="T18" s="19">
        <v>555701.14926668932</v>
      </c>
      <c r="U18" s="19">
        <v>377702.14172054594</v>
      </c>
      <c r="V18" s="19">
        <v>311714.2600611907</v>
      </c>
      <c r="W18" s="19">
        <v>19224.303103764083</v>
      </c>
      <c r="X18" s="19"/>
    </row>
    <row r="19" spans="1:24" x14ac:dyDescent="0.35">
      <c r="A19" s="22">
        <v>17</v>
      </c>
      <c r="B19" t="s">
        <v>183</v>
      </c>
      <c r="C19">
        <v>3</v>
      </c>
      <c r="D19">
        <v>3</v>
      </c>
      <c r="E19">
        <v>3</v>
      </c>
      <c r="F19">
        <v>1</v>
      </c>
      <c r="G19" t="s">
        <v>184</v>
      </c>
      <c r="H19" s="4">
        <v>153.91325055203581</v>
      </c>
      <c r="I19" s="4">
        <v>147.5657908964231</v>
      </c>
      <c r="J19" s="4">
        <v>33.853983593029568</v>
      </c>
      <c r="K19" s="4">
        <v>179.93571072496781</v>
      </c>
      <c r="L19" s="4">
        <v>209.78221590573079</v>
      </c>
      <c r="M19" s="4">
        <v>156.39680378954276</v>
      </c>
      <c r="N19" s="4">
        <v>388.36985464617027</v>
      </c>
      <c r="O19" s="4">
        <v>66.737289186749095</v>
      </c>
      <c r="P19" s="4">
        <v>106.74648645210864</v>
      </c>
      <c r="Q19" s="4">
        <v>41.472718895918703</v>
      </c>
      <c r="R19" s="4">
        <v>58.208121904780434</v>
      </c>
      <c r="S19" s="19">
        <v>3702293.1853013071</v>
      </c>
      <c r="T19" s="19">
        <v>604537.31728550198</v>
      </c>
      <c r="U19" s="19">
        <v>402644.320685655</v>
      </c>
      <c r="V19" s="19">
        <v>240496.23289452161</v>
      </c>
      <c r="W19" s="19">
        <v>14851.491209827549</v>
      </c>
      <c r="X19" s="19"/>
    </row>
    <row r="20" spans="1:24" x14ac:dyDescent="0.35">
      <c r="A20" s="22">
        <v>20</v>
      </c>
      <c r="B20" t="s">
        <v>183</v>
      </c>
      <c r="C20">
        <v>4</v>
      </c>
      <c r="D20">
        <v>1</v>
      </c>
      <c r="E20">
        <v>10</v>
      </c>
      <c r="F20">
        <v>8</v>
      </c>
      <c r="G20" t="s">
        <v>185</v>
      </c>
      <c r="H20" s="4">
        <v>179.87348764016832</v>
      </c>
      <c r="I20" s="4">
        <v>194.29784599134885</v>
      </c>
      <c r="J20" s="4">
        <v>61.916391496285534</v>
      </c>
      <c r="K20" s="4">
        <v>76.961078869228743</v>
      </c>
      <c r="L20" s="4">
        <v>292.66441835192171</v>
      </c>
      <c r="M20" s="4">
        <v>205.66490910800212</v>
      </c>
      <c r="N20" s="4">
        <v>770.63477928084774</v>
      </c>
      <c r="O20" s="4">
        <v>40.406766573752563</v>
      </c>
      <c r="P20" s="4">
        <v>139.87423593777544</v>
      </c>
      <c r="Q20" s="4">
        <v>143.91192917120884</v>
      </c>
      <c r="R20" s="4">
        <v>52.855929054301008</v>
      </c>
      <c r="S20" s="19">
        <v>2274120.3736027121</v>
      </c>
      <c r="T20" s="19">
        <v>828004.71347873169</v>
      </c>
      <c r="U20" s="19">
        <v>641474.95839186339</v>
      </c>
      <c r="V20" s="19">
        <v>200922.60643176778</v>
      </c>
      <c r="W20" s="19">
        <v>13329.739139476997</v>
      </c>
      <c r="X20" s="19"/>
    </row>
    <row r="21" spans="1:24" x14ac:dyDescent="0.35">
      <c r="A21" s="22">
        <v>22</v>
      </c>
      <c r="B21" t="s">
        <v>183</v>
      </c>
      <c r="C21">
        <v>4</v>
      </c>
      <c r="D21">
        <v>2</v>
      </c>
      <c r="E21">
        <v>12</v>
      </c>
      <c r="F21">
        <v>8</v>
      </c>
      <c r="G21" t="s">
        <v>185</v>
      </c>
      <c r="H21" s="4">
        <v>272.05652684333069</v>
      </c>
      <c r="I21" s="4">
        <v>494.96781889242561</v>
      </c>
      <c r="J21" s="4">
        <v>362.12263653813881</v>
      </c>
      <c r="K21" s="4">
        <v>489.69013938269626</v>
      </c>
      <c r="L21" s="4">
        <v>672.69155627952659</v>
      </c>
      <c r="M21" s="4">
        <v>421.63612757554711</v>
      </c>
      <c r="N21" s="4">
        <v>4815.9683767798906</v>
      </c>
      <c r="O21" s="4">
        <v>114.70628512423772</v>
      </c>
      <c r="P21" s="4">
        <v>283.76018021633149</v>
      </c>
      <c r="Q21" s="4">
        <v>486.44158877933967</v>
      </c>
      <c r="R21" s="4">
        <v>119.13930577793765</v>
      </c>
      <c r="S21" s="19">
        <v>400145.10289150174</v>
      </c>
      <c r="T21" s="19">
        <v>1018414.2790599889</v>
      </c>
      <c r="U21" s="19">
        <v>939641.83979340026</v>
      </c>
      <c r="V21" s="19">
        <v>237033.20181764619</v>
      </c>
      <c r="W21" s="19">
        <v>11004.264949500986</v>
      </c>
      <c r="X21" s="19"/>
    </row>
    <row r="22" spans="1:24" x14ac:dyDescent="0.35">
      <c r="A22" s="22">
        <v>24</v>
      </c>
      <c r="B22" t="s">
        <v>183</v>
      </c>
      <c r="C22">
        <v>4</v>
      </c>
      <c r="D22">
        <v>3</v>
      </c>
      <c r="E22">
        <v>11</v>
      </c>
      <c r="F22">
        <v>10</v>
      </c>
      <c r="G22" t="s">
        <v>185</v>
      </c>
      <c r="H22" s="4">
        <v>138.09075736193512</v>
      </c>
      <c r="I22" s="4">
        <v>188.04969461890616</v>
      </c>
      <c r="J22" s="4">
        <v>129.9358217908017</v>
      </c>
      <c r="K22" s="4">
        <v>126.68985659480998</v>
      </c>
      <c r="L22" s="4">
        <v>374.35832266282273</v>
      </c>
      <c r="M22" s="4">
        <v>278.9522957049054</v>
      </c>
      <c r="N22" s="4">
        <v>799.71765820417113</v>
      </c>
      <c r="O22" s="4">
        <v>102.57128722747333</v>
      </c>
      <c r="P22" s="4">
        <v>286.23793941935639</v>
      </c>
      <c r="Q22" s="4">
        <v>119.13747130422637</v>
      </c>
      <c r="R22" s="4">
        <v>179.84622148017894</v>
      </c>
      <c r="S22" s="19">
        <v>4130009.5798460492</v>
      </c>
      <c r="T22" s="19">
        <v>768530.76670225023</v>
      </c>
      <c r="U22" s="19">
        <v>502229.79127988964</v>
      </c>
      <c r="V22" s="19">
        <v>317902.18837635074</v>
      </c>
      <c r="W22" s="19">
        <v>12412.044200231783</v>
      </c>
      <c r="X22" s="19"/>
    </row>
    <row r="23" spans="1:24" x14ac:dyDescent="0.35">
      <c r="A23" s="22">
        <v>19</v>
      </c>
      <c r="B23" t="s">
        <v>183</v>
      </c>
      <c r="C23">
        <v>4</v>
      </c>
      <c r="D23">
        <v>1</v>
      </c>
      <c r="E23">
        <v>1</v>
      </c>
      <c r="F23">
        <v>1</v>
      </c>
      <c r="G23" t="s">
        <v>184</v>
      </c>
      <c r="H23" s="4">
        <v>103.22661932979764</v>
      </c>
      <c r="I23" s="4">
        <v>308.52714146929929</v>
      </c>
      <c r="J23" s="4">
        <v>149.55311581154822</v>
      </c>
      <c r="K23" s="4">
        <v>320.83132536753385</v>
      </c>
      <c r="L23" s="4">
        <v>219.28278011622515</v>
      </c>
      <c r="M23" s="4">
        <v>232.64586891051974</v>
      </c>
      <c r="N23" s="4">
        <v>1250.4400173836045</v>
      </c>
      <c r="O23" s="4">
        <v>186.88838393125639</v>
      </c>
      <c r="P23" s="4">
        <v>358.06251619659594</v>
      </c>
      <c r="Q23" s="4">
        <v>187.96436948340579</v>
      </c>
      <c r="R23" s="4">
        <v>133.59313783773464</v>
      </c>
      <c r="S23" s="19">
        <v>3759551.6107551418</v>
      </c>
      <c r="T23" s="19">
        <v>582560.59405605437</v>
      </c>
      <c r="U23" s="19">
        <v>361132.75277423259</v>
      </c>
      <c r="V23" s="19">
        <v>304838.39797413372</v>
      </c>
      <c r="W23" s="19">
        <v>25299.52383499244</v>
      </c>
      <c r="X23" s="19"/>
    </row>
    <row r="24" spans="1:24" x14ac:dyDescent="0.35">
      <c r="A24" s="22">
        <v>21</v>
      </c>
      <c r="B24" t="s">
        <v>183</v>
      </c>
      <c r="C24">
        <v>4</v>
      </c>
      <c r="D24">
        <v>2</v>
      </c>
      <c r="E24">
        <v>2</v>
      </c>
      <c r="F24">
        <v>1</v>
      </c>
      <c r="G24" t="s">
        <v>184</v>
      </c>
      <c r="H24" s="4">
        <v>175.75007161295818</v>
      </c>
      <c r="I24" s="4">
        <v>349.73650252344731</v>
      </c>
      <c r="J24" s="4">
        <v>115.70190476541974</v>
      </c>
      <c r="K24" s="4">
        <v>194.80730087232129</v>
      </c>
      <c r="L24" s="4">
        <v>249.74894471112216</v>
      </c>
      <c r="M24" s="4">
        <v>246.9276150625966</v>
      </c>
      <c r="N24" s="4">
        <v>1233.9009956030618</v>
      </c>
      <c r="O24" s="4">
        <v>142.77473260143506</v>
      </c>
      <c r="P24" s="4">
        <v>346.59065221057631</v>
      </c>
      <c r="Q24" s="4">
        <v>481.88704036432307</v>
      </c>
      <c r="R24" s="4">
        <v>119.32291244151993</v>
      </c>
      <c r="S24" s="19">
        <v>4500451.5511296839</v>
      </c>
      <c r="T24" s="19">
        <v>755485.39268373186</v>
      </c>
      <c r="U24" s="19">
        <v>406186.09933818394</v>
      </c>
      <c r="V24" s="19">
        <v>294326.81832760468</v>
      </c>
      <c r="W24" s="19">
        <v>30074.785369702153</v>
      </c>
      <c r="X24" s="19"/>
    </row>
    <row r="25" spans="1:24" x14ac:dyDescent="0.35">
      <c r="A25" s="22">
        <v>23</v>
      </c>
      <c r="B25" t="s">
        <v>183</v>
      </c>
      <c r="C25">
        <v>4</v>
      </c>
      <c r="D25">
        <v>3</v>
      </c>
      <c r="E25">
        <v>1</v>
      </c>
      <c r="F25">
        <v>1</v>
      </c>
      <c r="G25" t="s">
        <v>184</v>
      </c>
      <c r="H25" s="4">
        <v>138.04300210046176</v>
      </c>
      <c r="I25" s="4">
        <v>409.38072032563406</v>
      </c>
      <c r="J25" s="4">
        <v>182.21858315604709</v>
      </c>
      <c r="K25" s="4">
        <v>385.84294940590098</v>
      </c>
      <c r="L25" s="4">
        <v>444.88903251921948</v>
      </c>
      <c r="M25" s="4">
        <v>344.16670121738599</v>
      </c>
      <c r="N25" s="4">
        <v>1302.001722953986</v>
      </c>
      <c r="O25" s="4">
        <v>225.38232003947374</v>
      </c>
      <c r="P25" s="4">
        <v>343.37152656599716</v>
      </c>
      <c r="Q25" s="4">
        <v>209.54601265658172</v>
      </c>
      <c r="R25" s="4">
        <v>171.03282434219443</v>
      </c>
      <c r="S25" s="19">
        <v>4005562.0389879784</v>
      </c>
      <c r="T25" s="19">
        <v>758284.50715995498</v>
      </c>
      <c r="U25" s="19">
        <v>500933.14406586869</v>
      </c>
      <c r="V25" s="19">
        <v>364103.94572710391</v>
      </c>
      <c r="W25" s="19">
        <v>15975.175169313432</v>
      </c>
      <c r="X25" s="19"/>
    </row>
    <row r="26" spans="1:24" x14ac:dyDescent="0.35">
      <c r="A26" s="22">
        <v>26</v>
      </c>
      <c r="B26" t="s">
        <v>183</v>
      </c>
      <c r="C26">
        <v>5</v>
      </c>
      <c r="D26">
        <v>1</v>
      </c>
      <c r="E26">
        <v>14</v>
      </c>
      <c r="F26">
        <v>5</v>
      </c>
      <c r="G26" t="s">
        <v>185</v>
      </c>
      <c r="H26" s="4">
        <v>247.52017264996252</v>
      </c>
      <c r="I26" s="4">
        <v>602.24891928875365</v>
      </c>
      <c r="J26" s="4">
        <v>334.32265227511851</v>
      </c>
      <c r="K26" s="4">
        <v>498.86748976157963</v>
      </c>
      <c r="L26" s="4">
        <v>622.83969861488492</v>
      </c>
      <c r="M26" s="4">
        <v>470.72705479616417</v>
      </c>
      <c r="N26" s="4">
        <v>1169.5443558573338</v>
      </c>
      <c r="O26" s="4">
        <v>476.91984443072124</v>
      </c>
      <c r="P26" s="4">
        <v>400.69378883802375</v>
      </c>
      <c r="Q26" s="4">
        <v>180.81017320350321</v>
      </c>
      <c r="R26" s="4">
        <v>343.33358318642172</v>
      </c>
      <c r="S26" s="19">
        <v>1733912.9839744859</v>
      </c>
      <c r="T26" s="19">
        <v>328373.75236073515</v>
      </c>
      <c r="U26" s="19">
        <v>288717.70592775044</v>
      </c>
      <c r="V26" s="19">
        <v>220827.05302004991</v>
      </c>
      <c r="W26" s="19">
        <v>11443.532953420501</v>
      </c>
      <c r="X26" s="19"/>
    </row>
    <row r="27" spans="1:24" x14ac:dyDescent="0.35">
      <c r="A27" s="22">
        <v>28</v>
      </c>
      <c r="B27" t="s">
        <v>183</v>
      </c>
      <c r="C27">
        <v>5</v>
      </c>
      <c r="D27">
        <v>2</v>
      </c>
      <c r="E27">
        <v>13</v>
      </c>
      <c r="F27">
        <v>10</v>
      </c>
      <c r="G27" t="s">
        <v>185</v>
      </c>
      <c r="H27" s="4">
        <v>258.82250949240586</v>
      </c>
      <c r="I27" s="4">
        <v>189.78612924149905</v>
      </c>
      <c r="J27" s="4">
        <v>69.608144808986495</v>
      </c>
      <c r="K27" s="4">
        <v>205.35235895436793</v>
      </c>
      <c r="L27" s="4">
        <v>287.32161680429385</v>
      </c>
      <c r="M27" s="4">
        <v>249.22340158420175</v>
      </c>
      <c r="N27" s="4">
        <v>545.83195562131334</v>
      </c>
      <c r="O27" s="4">
        <v>64.26654109233796</v>
      </c>
      <c r="P27" s="4">
        <v>116.63809049023584</v>
      </c>
      <c r="Q27" s="4">
        <v>121.85287795975189</v>
      </c>
      <c r="R27" s="4">
        <v>84.521993045162958</v>
      </c>
      <c r="S27" s="19">
        <v>3782243.4829253615</v>
      </c>
      <c r="T27" s="19">
        <v>487882.57916330465</v>
      </c>
      <c r="U27" s="19">
        <v>301174.00418718701</v>
      </c>
      <c r="V27" s="19">
        <v>232335.85217087105</v>
      </c>
      <c r="W27" s="19">
        <v>10949.500907206897</v>
      </c>
      <c r="X27" s="19"/>
    </row>
    <row r="28" spans="1:24" x14ac:dyDescent="0.35">
      <c r="A28" s="22">
        <v>30</v>
      </c>
      <c r="B28" t="s">
        <v>183</v>
      </c>
      <c r="C28">
        <v>5</v>
      </c>
      <c r="D28">
        <v>3</v>
      </c>
      <c r="E28">
        <v>6</v>
      </c>
      <c r="F28">
        <v>6</v>
      </c>
      <c r="G28" t="s">
        <v>185</v>
      </c>
      <c r="H28" s="4">
        <v>165.82308505186444</v>
      </c>
      <c r="I28" s="4">
        <v>216.76074794611509</v>
      </c>
      <c r="J28" s="4">
        <v>76.818843380981875</v>
      </c>
      <c r="K28" s="4">
        <v>220.56419966040662</v>
      </c>
      <c r="L28" s="4">
        <v>279.05816888849546</v>
      </c>
      <c r="M28" s="4">
        <v>230.55917198000714</v>
      </c>
      <c r="N28" s="4">
        <v>392.81738810538565</v>
      </c>
      <c r="O28" s="4">
        <v>80.000093687154916</v>
      </c>
      <c r="P28" s="4">
        <v>120.85406909160557</v>
      </c>
      <c r="Q28" s="4">
        <v>164.17812865855777</v>
      </c>
      <c r="R28" s="4">
        <v>98.04336455310856</v>
      </c>
      <c r="S28" s="19">
        <v>2807500.061157004</v>
      </c>
      <c r="T28" s="19">
        <v>617521.56966273428</v>
      </c>
      <c r="U28" s="19">
        <v>449410.13389571151</v>
      </c>
      <c r="V28" s="19">
        <v>221437.30941509054</v>
      </c>
      <c r="W28" s="19">
        <v>13524.155199672376</v>
      </c>
      <c r="X28" s="19"/>
    </row>
    <row r="29" spans="1:24" x14ac:dyDescent="0.35">
      <c r="A29" s="22">
        <v>25</v>
      </c>
      <c r="B29" t="s">
        <v>183</v>
      </c>
      <c r="C29">
        <v>5</v>
      </c>
      <c r="D29">
        <v>1</v>
      </c>
      <c r="E29">
        <v>4</v>
      </c>
      <c r="F29">
        <v>1</v>
      </c>
      <c r="G29" t="s">
        <v>184</v>
      </c>
      <c r="H29" s="4">
        <v>100.24832763045694</v>
      </c>
      <c r="I29" s="4">
        <v>342.16267650624599</v>
      </c>
      <c r="J29" s="4">
        <v>142.36134236098155</v>
      </c>
      <c r="K29" s="4">
        <v>758.32267540080557</v>
      </c>
      <c r="L29" s="4">
        <v>312.29423453135945</v>
      </c>
      <c r="M29" s="4">
        <v>448.89000240819576</v>
      </c>
      <c r="N29" s="4">
        <v>892.34076839059651</v>
      </c>
      <c r="O29" s="4">
        <v>338.92118725356636</v>
      </c>
      <c r="P29" s="4">
        <v>263.82887298743265</v>
      </c>
      <c r="Q29" s="4">
        <v>138.54138681179776</v>
      </c>
      <c r="R29" s="4">
        <v>185.17709305195856</v>
      </c>
      <c r="S29" s="19">
        <v>3034561.13570238</v>
      </c>
      <c r="T29" s="19">
        <v>341627.17345990066</v>
      </c>
      <c r="U29" s="19">
        <v>276954.40538908687</v>
      </c>
      <c r="V29" s="19">
        <v>228430.43344573252</v>
      </c>
      <c r="W29" s="19">
        <v>17629.97961127555</v>
      </c>
      <c r="X29" s="19"/>
    </row>
    <row r="30" spans="1:24" x14ac:dyDescent="0.35">
      <c r="A30" s="22">
        <v>27</v>
      </c>
      <c r="B30" t="s">
        <v>183</v>
      </c>
      <c r="C30">
        <v>5</v>
      </c>
      <c r="D30">
        <v>2</v>
      </c>
      <c r="E30">
        <v>1</v>
      </c>
      <c r="F30">
        <v>1</v>
      </c>
      <c r="G30" t="s">
        <v>184</v>
      </c>
      <c r="H30" s="4">
        <v>141.22539596836046</v>
      </c>
      <c r="I30" s="4">
        <v>269.28997626983175</v>
      </c>
      <c r="J30" s="4">
        <v>156.17514300584938</v>
      </c>
      <c r="K30" s="4">
        <v>417.10716160394696</v>
      </c>
      <c r="L30" s="4">
        <v>421.03886400993781</v>
      </c>
      <c r="M30" s="4">
        <v>323.15949592296386</v>
      </c>
      <c r="N30" s="4">
        <v>903.13751428974649</v>
      </c>
      <c r="O30" s="4">
        <v>223.81488548983697</v>
      </c>
      <c r="P30" s="4">
        <v>190.68490708432222</v>
      </c>
      <c r="Q30" s="4">
        <v>235.35698771408204</v>
      </c>
      <c r="R30" s="4">
        <v>307.24999388419371</v>
      </c>
      <c r="S30" s="19">
        <v>1571269.6370649165</v>
      </c>
      <c r="T30" s="19">
        <v>463655.20038603374</v>
      </c>
      <c r="U30" s="19">
        <v>450238.20833640755</v>
      </c>
      <c r="V30" s="19">
        <v>152751.50944325188</v>
      </c>
      <c r="W30" s="19">
        <v>12891.482539125805</v>
      </c>
      <c r="X30" s="19"/>
    </row>
    <row r="31" spans="1:24" x14ac:dyDescent="0.35">
      <c r="A31" s="22">
        <v>29</v>
      </c>
      <c r="B31" t="s">
        <v>183</v>
      </c>
      <c r="C31">
        <v>5</v>
      </c>
      <c r="D31">
        <v>3</v>
      </c>
      <c r="E31">
        <v>1</v>
      </c>
      <c r="F31">
        <v>1</v>
      </c>
      <c r="G31" t="s">
        <v>184</v>
      </c>
      <c r="H31" s="4">
        <v>94.67143544444302</v>
      </c>
      <c r="I31" s="4">
        <v>141.61742418621097</v>
      </c>
      <c r="J31" s="4">
        <v>75.652330503718986</v>
      </c>
      <c r="K31" s="4">
        <v>150.56925707294982</v>
      </c>
      <c r="L31" s="4">
        <v>146.36411612795123</v>
      </c>
      <c r="M31" s="4">
        <v>156.8500450583376</v>
      </c>
      <c r="N31" s="4">
        <v>505.52112581756955</v>
      </c>
      <c r="O31" s="4">
        <v>77.291853058311887</v>
      </c>
      <c r="P31" s="4">
        <v>93.428687405891495</v>
      </c>
      <c r="Q31" s="4">
        <v>94.335627215379716</v>
      </c>
      <c r="R31" s="4">
        <v>92.38515127121056</v>
      </c>
      <c r="S31" s="19">
        <v>3076410.7811009749</v>
      </c>
      <c r="T31" s="19">
        <v>559958.80892726779</v>
      </c>
      <c r="U31" s="19">
        <v>364641.2036409101</v>
      </c>
      <c r="V31" s="19">
        <v>216027.24111791013</v>
      </c>
      <c r="W31" s="19">
        <v>14733.893472345018</v>
      </c>
      <c r="X31" s="19"/>
    </row>
    <row r="32" spans="1:24" x14ac:dyDescent="0.35">
      <c r="A32" s="22">
        <v>32</v>
      </c>
      <c r="B32" t="s">
        <v>183</v>
      </c>
      <c r="C32">
        <v>6</v>
      </c>
      <c r="D32">
        <v>1</v>
      </c>
      <c r="E32">
        <v>11</v>
      </c>
      <c r="F32">
        <v>11</v>
      </c>
      <c r="G32" t="s">
        <v>185</v>
      </c>
      <c r="H32" s="4">
        <v>47.617963689286313</v>
      </c>
      <c r="I32" s="4">
        <v>45.853935848627565</v>
      </c>
      <c r="J32" s="4">
        <v>20.304214163815502</v>
      </c>
      <c r="K32" s="4">
        <v>100.59465429445369</v>
      </c>
      <c r="L32" s="4">
        <v>119.76418174988102</v>
      </c>
      <c r="M32" s="4">
        <v>114.88078486248273</v>
      </c>
      <c r="N32" s="4">
        <v>212.77348327038254</v>
      </c>
      <c r="O32" s="4">
        <v>57.779082446779867</v>
      </c>
      <c r="P32" s="4">
        <v>148.072845602288</v>
      </c>
      <c r="Q32" s="4">
        <v>43.875749668717191</v>
      </c>
      <c r="R32" s="4">
        <v>41.266387215530898</v>
      </c>
      <c r="S32" s="19">
        <v>2698744.4358177511</v>
      </c>
      <c r="T32" s="19">
        <v>137676.95013022324</v>
      </c>
      <c r="U32" s="19">
        <v>132189.67084475173</v>
      </c>
      <c r="V32" s="19">
        <v>344877.06653569033</v>
      </c>
      <c r="W32" s="19">
        <v>27539.682704941755</v>
      </c>
      <c r="X32" s="19"/>
    </row>
    <row r="33" spans="1:24" x14ac:dyDescent="0.35">
      <c r="A33" s="22">
        <v>34</v>
      </c>
      <c r="B33" t="s">
        <v>183</v>
      </c>
      <c r="C33">
        <v>6</v>
      </c>
      <c r="D33">
        <v>2</v>
      </c>
      <c r="E33">
        <v>8</v>
      </c>
      <c r="F33">
        <v>8</v>
      </c>
      <c r="G33" t="s">
        <v>185</v>
      </c>
      <c r="H33" s="4">
        <v>64.57097941982974</v>
      </c>
      <c r="I33" s="4">
        <v>134.81802433276744</v>
      </c>
      <c r="J33" s="4">
        <v>107.56043679999588</v>
      </c>
      <c r="K33" s="4">
        <v>260.35975492768591</v>
      </c>
      <c r="L33" s="4">
        <v>165.72511055513152</v>
      </c>
      <c r="M33" s="4">
        <v>210.16070212673665</v>
      </c>
      <c r="N33" s="4">
        <v>534.6473900340053</v>
      </c>
      <c r="O33" s="4">
        <v>195.71841471078451</v>
      </c>
      <c r="P33" s="4">
        <v>501.84001002775375</v>
      </c>
      <c r="Q33" s="4">
        <v>110.30399613543231</v>
      </c>
      <c r="R33" s="4">
        <v>138.33221112424647</v>
      </c>
      <c r="S33" s="19">
        <v>3795102.3484196756</v>
      </c>
      <c r="T33" s="19">
        <v>166309.70409027464</v>
      </c>
      <c r="U33" s="19">
        <v>133744.3298187911</v>
      </c>
      <c r="V33" s="19">
        <v>470269.79035578913</v>
      </c>
      <c r="W33" s="19">
        <v>35904.182092933988</v>
      </c>
      <c r="X33" s="19"/>
    </row>
    <row r="34" spans="1:24" x14ac:dyDescent="0.35">
      <c r="A34" s="22">
        <v>36</v>
      </c>
      <c r="B34" t="s">
        <v>183</v>
      </c>
      <c r="C34">
        <v>6</v>
      </c>
      <c r="D34">
        <v>3</v>
      </c>
      <c r="E34">
        <v>9</v>
      </c>
      <c r="F34">
        <v>8</v>
      </c>
      <c r="G34" t="s">
        <v>185</v>
      </c>
      <c r="H34" s="4">
        <v>38.315179179782497</v>
      </c>
      <c r="I34" s="4">
        <v>48.297604461539791</v>
      </c>
      <c r="J34" s="4">
        <v>21.239107933386553</v>
      </c>
      <c r="K34" s="4">
        <v>178.77268226514556</v>
      </c>
      <c r="L34" s="4">
        <v>146.31464698074731</v>
      </c>
      <c r="M34" s="4">
        <v>150.61621036003817</v>
      </c>
      <c r="N34" s="4">
        <v>209.86548323906791</v>
      </c>
      <c r="O34" s="4">
        <v>104.84258656181275</v>
      </c>
      <c r="P34" s="4">
        <v>211.76474740591266</v>
      </c>
      <c r="Q34" s="4">
        <v>50.792206768048857</v>
      </c>
      <c r="R34" s="4">
        <v>75.205728066132494</v>
      </c>
      <c r="S34" s="19">
        <v>2678465.7540739551</v>
      </c>
      <c r="T34" s="19">
        <v>98003.725194581813</v>
      </c>
      <c r="U34" s="19">
        <v>105030.78038756977</v>
      </c>
      <c r="V34" s="19">
        <v>349841.22524859267</v>
      </c>
      <c r="W34" s="19">
        <v>24314.045330125427</v>
      </c>
      <c r="X34" s="19"/>
    </row>
    <row r="35" spans="1:24" x14ac:dyDescent="0.35">
      <c r="A35" s="22">
        <v>31</v>
      </c>
      <c r="B35" t="s">
        <v>183</v>
      </c>
      <c r="C35">
        <v>6</v>
      </c>
      <c r="D35">
        <v>1</v>
      </c>
      <c r="E35">
        <v>1</v>
      </c>
      <c r="F35">
        <v>1</v>
      </c>
      <c r="G35" t="s">
        <v>184</v>
      </c>
      <c r="H35" s="4">
        <v>71.78111974446098</v>
      </c>
      <c r="I35" s="4">
        <v>106.19036810278544</v>
      </c>
      <c r="J35" s="4">
        <v>35.33019555006242</v>
      </c>
      <c r="K35" s="4">
        <v>295.67915256717072</v>
      </c>
      <c r="L35" s="4">
        <v>161.70197997846768</v>
      </c>
      <c r="M35" s="4">
        <v>164.29994222838906</v>
      </c>
      <c r="N35" s="4">
        <v>617.69542764408391</v>
      </c>
      <c r="O35" s="4">
        <v>110.86321651718886</v>
      </c>
      <c r="P35" s="4">
        <v>196.24871503088866</v>
      </c>
      <c r="Q35" s="4">
        <v>73.766265053713227</v>
      </c>
      <c r="R35" s="4">
        <v>69.933821658818047</v>
      </c>
      <c r="S35" s="19">
        <v>2158662.9075772883</v>
      </c>
      <c r="T35" s="19">
        <v>347980.53475882881</v>
      </c>
      <c r="U35" s="19">
        <v>294509.97023582214</v>
      </c>
      <c r="V35" s="19">
        <v>374131.69675929419</v>
      </c>
      <c r="W35" s="19">
        <v>21555.047528263385</v>
      </c>
      <c r="X35" s="19"/>
    </row>
    <row r="36" spans="1:24" x14ac:dyDescent="0.35">
      <c r="A36" s="22">
        <v>33</v>
      </c>
      <c r="B36" t="s">
        <v>183</v>
      </c>
      <c r="C36">
        <v>6</v>
      </c>
      <c r="D36">
        <v>2</v>
      </c>
      <c r="E36">
        <v>1</v>
      </c>
      <c r="F36">
        <v>1</v>
      </c>
      <c r="G36" t="s">
        <v>184</v>
      </c>
      <c r="H36" s="4">
        <v>104.36661786947825</v>
      </c>
      <c r="I36" s="4">
        <v>222.98276506133422</v>
      </c>
      <c r="J36" s="4">
        <v>142.53591996740892</v>
      </c>
      <c r="K36" s="4">
        <v>532.85459183288117</v>
      </c>
      <c r="L36" s="4">
        <v>247.6241365985864</v>
      </c>
      <c r="M36" s="4">
        <v>206.35824532988801</v>
      </c>
      <c r="N36" s="4">
        <v>1291.5333854552325</v>
      </c>
      <c r="O36" s="4">
        <v>247.23136542352816</v>
      </c>
      <c r="P36" s="4">
        <v>450.57898735061934</v>
      </c>
      <c r="Q36" s="4">
        <v>189.75551480766779</v>
      </c>
      <c r="R36" s="4">
        <v>189.04688626561781</v>
      </c>
      <c r="S36" s="19">
        <v>4069789.8254855657</v>
      </c>
      <c r="T36" s="19">
        <v>461797.68761348794</v>
      </c>
      <c r="U36" s="19">
        <v>405144.66326813918</v>
      </c>
      <c r="V36" s="19">
        <v>247837.94842153238</v>
      </c>
      <c r="W36" s="19">
        <v>23935.972963713626</v>
      </c>
      <c r="X36" s="19"/>
    </row>
    <row r="37" spans="1:24" x14ac:dyDescent="0.35">
      <c r="A37" s="22">
        <v>35</v>
      </c>
      <c r="B37" t="s">
        <v>183</v>
      </c>
      <c r="C37">
        <v>6</v>
      </c>
      <c r="D37">
        <v>3</v>
      </c>
      <c r="E37">
        <v>1</v>
      </c>
      <c r="F37">
        <v>1</v>
      </c>
      <c r="G37" t="s">
        <v>184</v>
      </c>
      <c r="H37" s="4">
        <v>85.262772746327101</v>
      </c>
      <c r="I37" s="4">
        <v>189.05882947535937</v>
      </c>
      <c r="J37" s="4">
        <v>133.64113141578778</v>
      </c>
      <c r="K37" s="4">
        <v>562.00374612864027</v>
      </c>
      <c r="L37" s="4">
        <v>275.30898681236323</v>
      </c>
      <c r="M37" s="4">
        <v>206.26979983389691</v>
      </c>
      <c r="N37" s="4">
        <v>977.5173764929358</v>
      </c>
      <c r="O37" s="4">
        <v>237.03591897418283</v>
      </c>
      <c r="P37" s="4">
        <v>408.52089415351674</v>
      </c>
      <c r="Q37" s="4">
        <v>115.99490387392451</v>
      </c>
      <c r="R37" s="4">
        <v>171.99518908555297</v>
      </c>
      <c r="S37" s="19">
        <v>2711586.1839036504</v>
      </c>
      <c r="T37" s="19">
        <v>248766.08031214669</v>
      </c>
      <c r="U37" s="19">
        <v>241208.39240814856</v>
      </c>
      <c r="V37" s="19">
        <v>338702.85694363812</v>
      </c>
      <c r="W37" s="19">
        <v>27684.40725548724</v>
      </c>
      <c r="X37" s="19"/>
    </row>
    <row r="38" spans="1:24" x14ac:dyDescent="0.35">
      <c r="A38" s="22">
        <v>38</v>
      </c>
      <c r="B38" t="s">
        <v>186</v>
      </c>
      <c r="C38">
        <v>1</v>
      </c>
      <c r="D38">
        <v>1</v>
      </c>
      <c r="E38">
        <v>8</v>
      </c>
      <c r="F38">
        <v>8</v>
      </c>
      <c r="G38" t="s">
        <v>185</v>
      </c>
      <c r="H38" s="4">
        <v>62.244572473803423</v>
      </c>
      <c r="I38" s="4">
        <v>62.140754876990691</v>
      </c>
      <c r="J38" s="4">
        <v>43.524736074034209</v>
      </c>
      <c r="K38" s="4">
        <v>123.41216899116753</v>
      </c>
      <c r="L38" s="4">
        <v>163.16152762842515</v>
      </c>
      <c r="M38" s="4">
        <v>152.80138418561614</v>
      </c>
      <c r="N38" s="4">
        <v>363.40000379456694</v>
      </c>
      <c r="O38" s="4">
        <v>86.798688090468545</v>
      </c>
      <c r="P38" s="4">
        <v>159.00124192112898</v>
      </c>
      <c r="Q38" s="4">
        <v>140.99355672376041</v>
      </c>
      <c r="R38" s="4">
        <v>37.775936341561447</v>
      </c>
      <c r="S38" s="19">
        <v>1748814.1169093002</v>
      </c>
      <c r="T38" s="19">
        <v>222941.17610107089</v>
      </c>
      <c r="U38" s="19">
        <v>165010.80369060507</v>
      </c>
      <c r="V38" s="19">
        <v>392873.90652257274</v>
      </c>
      <c r="W38" s="19">
        <v>79596.978352291786</v>
      </c>
      <c r="X38" s="19"/>
    </row>
    <row r="39" spans="1:24" x14ac:dyDescent="0.35">
      <c r="A39" s="22">
        <v>40</v>
      </c>
      <c r="B39" t="s">
        <v>186</v>
      </c>
      <c r="C39">
        <v>1</v>
      </c>
      <c r="D39">
        <v>2</v>
      </c>
      <c r="E39">
        <v>11</v>
      </c>
      <c r="F39">
        <v>7</v>
      </c>
      <c r="G39" t="s">
        <v>185</v>
      </c>
      <c r="H39" s="4">
        <v>74.682958377279888</v>
      </c>
      <c r="I39" s="4">
        <v>76.252916045181252</v>
      </c>
      <c r="J39" s="4">
        <v>33.542727298954098</v>
      </c>
      <c r="K39" s="4">
        <v>80.640655693541646</v>
      </c>
      <c r="L39" s="4">
        <v>219.77490598300631</v>
      </c>
      <c r="M39" s="4">
        <v>185.96584067060991</v>
      </c>
      <c r="N39" s="4">
        <v>366.68254160114657</v>
      </c>
      <c r="O39" s="4">
        <v>151.86041597337135</v>
      </c>
      <c r="P39" s="4">
        <v>167.97681193455472</v>
      </c>
      <c r="Q39" s="4">
        <v>94.718432762066527</v>
      </c>
      <c r="R39" s="4">
        <v>45.969917975937754</v>
      </c>
      <c r="S39" s="19">
        <v>1586632.4083070853</v>
      </c>
      <c r="T39" s="19">
        <v>230389.36158063251</v>
      </c>
      <c r="U39" s="19">
        <v>122923.10531033674</v>
      </c>
      <c r="V39" s="19">
        <v>339899.03601228038</v>
      </c>
      <c r="W39" s="19">
        <v>71575.359977603279</v>
      </c>
      <c r="X39" s="19"/>
    </row>
    <row r="40" spans="1:24" x14ac:dyDescent="0.35">
      <c r="A40" s="22">
        <v>42</v>
      </c>
      <c r="B40" t="s">
        <v>186</v>
      </c>
      <c r="C40">
        <v>1</v>
      </c>
      <c r="D40">
        <v>3</v>
      </c>
      <c r="E40">
        <v>12</v>
      </c>
      <c r="F40">
        <v>11</v>
      </c>
      <c r="G40" t="s">
        <v>185</v>
      </c>
      <c r="H40" s="4">
        <v>93.681627173798006</v>
      </c>
      <c r="I40" s="4">
        <v>190.75746435670675</v>
      </c>
      <c r="J40" s="4">
        <v>145.58743592258296</v>
      </c>
      <c r="K40" s="4">
        <v>291.15374489045843</v>
      </c>
      <c r="L40" s="4">
        <v>466.87593173732574</v>
      </c>
      <c r="M40" s="4">
        <v>342.52535267968591</v>
      </c>
      <c r="N40" s="4">
        <v>1138.7606753338937</v>
      </c>
      <c r="O40" s="4">
        <v>615.47627723950347</v>
      </c>
      <c r="P40" s="4">
        <v>567.38888754307447</v>
      </c>
      <c r="Q40" s="4">
        <v>245.31766912227872</v>
      </c>
      <c r="R40" s="4">
        <v>191.95201429052008</v>
      </c>
      <c r="S40" s="19">
        <v>2177918.2912390023</v>
      </c>
      <c r="T40" s="19">
        <v>292167.6620643491</v>
      </c>
      <c r="U40" s="19">
        <v>162268.91640812228</v>
      </c>
      <c r="V40" s="19">
        <v>367145.33332092507</v>
      </c>
      <c r="W40" s="19">
        <v>134309.39434200275</v>
      </c>
      <c r="X40" s="19"/>
    </row>
    <row r="41" spans="1:24" x14ac:dyDescent="0.35">
      <c r="A41" s="22">
        <v>37</v>
      </c>
      <c r="B41" t="s">
        <v>186</v>
      </c>
      <c r="C41">
        <v>1</v>
      </c>
      <c r="D41">
        <v>1</v>
      </c>
      <c r="E41">
        <v>1</v>
      </c>
      <c r="F41">
        <v>1</v>
      </c>
      <c r="G41" t="s">
        <v>184</v>
      </c>
      <c r="H41" s="4">
        <v>195.60800485113182</v>
      </c>
      <c r="I41" s="4">
        <v>301.8259693889097</v>
      </c>
      <c r="J41" s="4">
        <v>183.20562456660187</v>
      </c>
      <c r="K41" s="4">
        <v>669.40361280078423</v>
      </c>
      <c r="L41" s="4">
        <v>731.46369497347405</v>
      </c>
      <c r="M41" s="4">
        <v>580.7255928456683</v>
      </c>
      <c r="N41" s="4">
        <v>2050.880467053998</v>
      </c>
      <c r="O41" s="4">
        <v>627.66561027888099</v>
      </c>
      <c r="P41" s="4">
        <v>520.04015263428585</v>
      </c>
      <c r="Q41" s="4">
        <v>206.07705112723838</v>
      </c>
      <c r="R41" s="4">
        <v>193.30131269943564</v>
      </c>
      <c r="S41" s="19">
        <v>2106163.7344901818</v>
      </c>
      <c r="T41" s="19">
        <v>207400.0086170357</v>
      </c>
      <c r="U41" s="19">
        <v>123354.30388758612</v>
      </c>
      <c r="V41" s="19">
        <v>382589.06597554754</v>
      </c>
      <c r="W41" s="19">
        <v>139362.82437644366</v>
      </c>
      <c r="X41" s="19"/>
    </row>
    <row r="42" spans="1:24" x14ac:dyDescent="0.35">
      <c r="A42" s="22">
        <v>39</v>
      </c>
      <c r="B42" t="s">
        <v>186</v>
      </c>
      <c r="C42">
        <v>1</v>
      </c>
      <c r="D42">
        <v>2</v>
      </c>
      <c r="E42">
        <v>3</v>
      </c>
      <c r="F42">
        <v>1</v>
      </c>
      <c r="G42" t="s">
        <v>184</v>
      </c>
      <c r="H42" s="4">
        <v>82.388851360124804</v>
      </c>
      <c r="I42" s="4">
        <v>68.699758101502113</v>
      </c>
      <c r="J42" s="4">
        <v>34.556129673420401</v>
      </c>
      <c r="K42" s="4">
        <v>115.94647849284407</v>
      </c>
      <c r="L42" s="4">
        <v>185.54396002331822</v>
      </c>
      <c r="M42" s="4">
        <v>158.77730507427395</v>
      </c>
      <c r="N42" s="4">
        <v>423.72552748021923</v>
      </c>
      <c r="O42" s="4">
        <v>95.413493145895515</v>
      </c>
      <c r="P42" s="4">
        <v>91.476326071510286</v>
      </c>
      <c r="Q42" s="4">
        <v>66.356291426294547</v>
      </c>
      <c r="R42" s="4">
        <v>31.912463508682492</v>
      </c>
      <c r="S42" s="19">
        <v>1814763.6739883514</v>
      </c>
      <c r="T42" s="19">
        <v>242510.50995298414</v>
      </c>
      <c r="U42" s="19">
        <v>157643.26403164741</v>
      </c>
      <c r="V42" s="19">
        <v>371514.39026504941</v>
      </c>
      <c r="W42" s="19">
        <v>112204.54447808178</v>
      </c>
      <c r="X42" s="19"/>
    </row>
    <row r="43" spans="1:24" x14ac:dyDescent="0.35">
      <c r="A43" s="22">
        <v>41</v>
      </c>
      <c r="B43" t="s">
        <v>186</v>
      </c>
      <c r="C43">
        <v>1</v>
      </c>
      <c r="D43">
        <v>3</v>
      </c>
      <c r="E43">
        <v>1</v>
      </c>
      <c r="F43">
        <v>1</v>
      </c>
      <c r="G43" t="s">
        <v>184</v>
      </c>
      <c r="H43" s="4">
        <v>215.85020625058286</v>
      </c>
      <c r="I43" s="4">
        <v>291.31686877781266</v>
      </c>
      <c r="J43" s="4">
        <v>219.36408212102262</v>
      </c>
      <c r="K43" s="4">
        <v>565.74653920022524</v>
      </c>
      <c r="L43" s="4">
        <v>598.40670002553452</v>
      </c>
      <c r="M43" s="4">
        <v>615.62819419597918</v>
      </c>
      <c r="N43" s="4">
        <v>2621.8332293542412</v>
      </c>
      <c r="O43" s="4">
        <v>677.09383350024211</v>
      </c>
      <c r="P43" s="4">
        <v>430.73303497701511</v>
      </c>
      <c r="Q43" s="4">
        <v>178.97991968670644</v>
      </c>
      <c r="R43" s="4">
        <v>230.95030462853808</v>
      </c>
      <c r="S43" s="19">
        <v>2405705.466117607</v>
      </c>
      <c r="T43" s="19">
        <v>230415.57165257784</v>
      </c>
      <c r="U43" s="19">
        <v>85509.661612800584</v>
      </c>
      <c r="V43" s="19">
        <v>407176.35542474117</v>
      </c>
      <c r="W43" s="19">
        <v>305560.88818726654</v>
      </c>
      <c r="X43" s="19"/>
    </row>
    <row r="44" spans="1:24" x14ac:dyDescent="0.35">
      <c r="A44" s="22">
        <v>44</v>
      </c>
      <c r="B44" t="s">
        <v>186</v>
      </c>
      <c r="C44">
        <v>2</v>
      </c>
      <c r="D44">
        <v>1</v>
      </c>
      <c r="E44">
        <v>18</v>
      </c>
      <c r="F44">
        <v>14</v>
      </c>
      <c r="G44" t="s">
        <v>185</v>
      </c>
      <c r="H44" s="4">
        <v>53.531032178444164</v>
      </c>
      <c r="I44" s="4">
        <v>194.67767559729879</v>
      </c>
      <c r="J44" s="4">
        <v>132.98054905466753</v>
      </c>
      <c r="K44" s="4">
        <v>417.36708688428325</v>
      </c>
      <c r="L44" s="4">
        <v>169.74973826147578</v>
      </c>
      <c r="M44" s="4">
        <v>309.09731466685059</v>
      </c>
      <c r="N44" s="4">
        <v>1137.8479587718766</v>
      </c>
      <c r="O44" s="4">
        <v>249.57591722393997</v>
      </c>
      <c r="P44" s="4">
        <v>400.34707361336638</v>
      </c>
      <c r="Q44" s="4">
        <v>137.92009638392847</v>
      </c>
      <c r="R44" s="4">
        <v>103.72843267338543</v>
      </c>
      <c r="S44" s="19">
        <v>2296006.0892793615</v>
      </c>
      <c r="T44" s="19">
        <v>228964.28738907474</v>
      </c>
      <c r="U44" s="19">
        <v>139866.5576422984</v>
      </c>
      <c r="V44" s="19">
        <v>358776.9056694929</v>
      </c>
      <c r="W44" s="19">
        <v>54367.607620966504</v>
      </c>
      <c r="X44" s="19"/>
    </row>
    <row r="45" spans="1:24" x14ac:dyDescent="0.35">
      <c r="A45" s="22">
        <v>46</v>
      </c>
      <c r="B45" t="s">
        <v>186</v>
      </c>
      <c r="C45">
        <v>2</v>
      </c>
      <c r="D45">
        <v>2</v>
      </c>
      <c r="E45">
        <v>10</v>
      </c>
      <c r="F45">
        <v>10</v>
      </c>
      <c r="G45" t="s">
        <v>185</v>
      </c>
      <c r="H45" s="4">
        <v>78.027056738136181</v>
      </c>
      <c r="I45" s="4">
        <v>84.352283989963752</v>
      </c>
      <c r="J45" s="4">
        <v>50.768538832252702</v>
      </c>
      <c r="K45" s="4">
        <v>88.440439544431726</v>
      </c>
      <c r="L45" s="4">
        <v>177.92223809655488</v>
      </c>
      <c r="M45" s="4">
        <v>186.42667363565403</v>
      </c>
      <c r="N45" s="4">
        <v>648.21794561156776</v>
      </c>
      <c r="O45" s="4">
        <v>119.79299130353185</v>
      </c>
      <c r="P45" s="4">
        <v>168.89210077996293</v>
      </c>
      <c r="Q45" s="4">
        <v>85.871701983233351</v>
      </c>
      <c r="R45" s="4">
        <v>44.569046275351276</v>
      </c>
      <c r="S45" s="19">
        <v>2607477.6943443124</v>
      </c>
      <c r="T45" s="19">
        <v>375503.10073998093</v>
      </c>
      <c r="U45" s="19">
        <v>146915.56001975964</v>
      </c>
      <c r="V45" s="19">
        <v>386384.04223614285</v>
      </c>
      <c r="W45" s="19">
        <v>76942.709489939254</v>
      </c>
      <c r="X45" s="19"/>
    </row>
    <row r="46" spans="1:24" x14ac:dyDescent="0.35">
      <c r="A46" s="22">
        <v>48</v>
      </c>
      <c r="B46" t="s">
        <v>186</v>
      </c>
      <c r="C46">
        <v>2</v>
      </c>
      <c r="D46">
        <v>3</v>
      </c>
      <c r="E46">
        <v>13</v>
      </c>
      <c r="F46">
        <v>7</v>
      </c>
      <c r="G46" t="s">
        <v>185</v>
      </c>
      <c r="H46" s="4">
        <v>147.28476957125429</v>
      </c>
      <c r="I46" s="4">
        <v>296.85017716467149</v>
      </c>
      <c r="J46" s="4">
        <v>92.595155485592215</v>
      </c>
      <c r="K46" s="4">
        <v>332.75862086557521</v>
      </c>
      <c r="L46" s="4">
        <v>333.35989572246297</v>
      </c>
      <c r="M46" s="4">
        <v>337.34906307940975</v>
      </c>
      <c r="N46" s="4">
        <v>2422.220316404695</v>
      </c>
      <c r="O46" s="4">
        <v>324.24133577995372</v>
      </c>
      <c r="P46" s="4">
        <v>359.39298513751459</v>
      </c>
      <c r="Q46" s="4">
        <v>279.52546320232159</v>
      </c>
      <c r="R46" s="4">
        <v>149.41865483213388</v>
      </c>
      <c r="S46" s="19">
        <v>2340687.8374897297</v>
      </c>
      <c r="T46" s="19">
        <v>679260.21948519407</v>
      </c>
      <c r="U46" s="19">
        <v>342952.54352298303</v>
      </c>
      <c r="V46" s="19">
        <v>349794.80886754813</v>
      </c>
      <c r="W46" s="19">
        <v>49088.106510494166</v>
      </c>
      <c r="X46" s="19"/>
    </row>
    <row r="47" spans="1:24" x14ac:dyDescent="0.35">
      <c r="A47" s="22">
        <v>43</v>
      </c>
      <c r="B47" t="s">
        <v>186</v>
      </c>
      <c r="C47">
        <v>2</v>
      </c>
      <c r="D47">
        <v>1</v>
      </c>
      <c r="E47">
        <v>4</v>
      </c>
      <c r="F47">
        <v>1</v>
      </c>
      <c r="G47" t="s">
        <v>184</v>
      </c>
      <c r="H47" s="4">
        <v>498.53037531837555</v>
      </c>
      <c r="I47" s="4">
        <v>791.44490777217072</v>
      </c>
      <c r="J47" s="4">
        <v>89.177970889683181</v>
      </c>
      <c r="K47" s="4">
        <v>155.17628046604082</v>
      </c>
      <c r="L47" s="4">
        <v>653.28024759791822</v>
      </c>
      <c r="M47" s="4">
        <v>456.37227449276429</v>
      </c>
      <c r="N47" s="4">
        <v>308.5026083695559</v>
      </c>
      <c r="O47" s="4">
        <v>225.87892458168864</v>
      </c>
      <c r="P47" s="4">
        <v>147.13457188806331</v>
      </c>
      <c r="Q47" s="4">
        <v>198.18689961372849</v>
      </c>
      <c r="R47" s="4">
        <v>69.199196257268568</v>
      </c>
      <c r="S47" s="19">
        <v>2986787.6222889055</v>
      </c>
      <c r="T47" s="19">
        <v>1525044.8852974493</v>
      </c>
      <c r="U47" s="19">
        <v>874944.37322778569</v>
      </c>
      <c r="V47" s="19">
        <v>218096.84885448383</v>
      </c>
      <c r="W47" s="19">
        <v>26387.652691356601</v>
      </c>
      <c r="X47" s="19"/>
    </row>
    <row r="48" spans="1:24" x14ac:dyDescent="0.35">
      <c r="A48" s="22">
        <v>45</v>
      </c>
      <c r="B48" t="s">
        <v>186</v>
      </c>
      <c r="C48">
        <v>2</v>
      </c>
      <c r="D48">
        <v>2</v>
      </c>
      <c r="E48">
        <v>1</v>
      </c>
      <c r="F48">
        <v>1</v>
      </c>
      <c r="G48" t="s">
        <v>184</v>
      </c>
      <c r="H48" s="4">
        <v>116.77940164844743</v>
      </c>
      <c r="I48" s="4">
        <v>181.39193365287551</v>
      </c>
      <c r="J48" s="4">
        <v>67.051853236243133</v>
      </c>
      <c r="K48" s="4">
        <v>190.57456882582511</v>
      </c>
      <c r="L48" s="4">
        <v>264.31487499400549</v>
      </c>
      <c r="M48" s="4">
        <v>254.12602132164238</v>
      </c>
      <c r="N48" s="4">
        <v>784.48649891933906</v>
      </c>
      <c r="O48" s="4">
        <v>159.87337571290448</v>
      </c>
      <c r="P48" s="4">
        <v>143.12561534740783</v>
      </c>
      <c r="Q48" s="4">
        <v>175.08737586519777</v>
      </c>
      <c r="R48" s="4">
        <v>83.948381627279048</v>
      </c>
      <c r="S48" s="19">
        <v>2454121.8559952653</v>
      </c>
      <c r="T48" s="19">
        <v>786556.52751269867</v>
      </c>
      <c r="U48" s="19">
        <v>445580.96386110032</v>
      </c>
      <c r="V48" s="19">
        <v>332884.85253307479</v>
      </c>
      <c r="W48" s="19">
        <v>22215.825118009052</v>
      </c>
      <c r="X48" s="19"/>
    </row>
    <row r="49" spans="1:24" x14ac:dyDescent="0.35">
      <c r="A49" s="22">
        <v>47</v>
      </c>
      <c r="B49" t="s">
        <v>186</v>
      </c>
      <c r="C49">
        <v>2</v>
      </c>
      <c r="D49">
        <v>3</v>
      </c>
      <c r="E49">
        <v>5</v>
      </c>
      <c r="F49">
        <v>1</v>
      </c>
      <c r="G49" t="s">
        <v>184</v>
      </c>
      <c r="H49" s="4">
        <v>63.95034790010596</v>
      </c>
      <c r="I49" s="4">
        <v>276.69942823030112</v>
      </c>
      <c r="J49" s="4">
        <v>191.98839931813492</v>
      </c>
      <c r="K49" s="4">
        <v>638.10065034517174</v>
      </c>
      <c r="L49" s="4">
        <v>221.45752464886533</v>
      </c>
      <c r="M49" s="4">
        <v>323.37063567842364</v>
      </c>
      <c r="N49" s="4">
        <v>2203.2621833013854</v>
      </c>
      <c r="O49" s="4">
        <v>355.60407424027386</v>
      </c>
      <c r="P49" s="4">
        <v>342.66522032460898</v>
      </c>
      <c r="Q49" s="4">
        <v>184.14213905651485</v>
      </c>
      <c r="R49" s="4">
        <v>141.01086806787379</v>
      </c>
      <c r="S49" s="19">
        <v>2970223.6938450187</v>
      </c>
      <c r="T49" s="19">
        <v>515618.96873721189</v>
      </c>
      <c r="U49" s="19">
        <v>338599.12085839803</v>
      </c>
      <c r="V49" s="19">
        <v>416278.934677799</v>
      </c>
      <c r="W49" s="19">
        <v>57190.761186218915</v>
      </c>
      <c r="X49" s="19"/>
    </row>
    <row r="50" spans="1:24" x14ac:dyDescent="0.35">
      <c r="A50" s="22">
        <v>50</v>
      </c>
      <c r="B50" t="s">
        <v>186</v>
      </c>
      <c r="C50">
        <v>3</v>
      </c>
      <c r="D50">
        <v>1</v>
      </c>
      <c r="E50">
        <v>12</v>
      </c>
      <c r="F50">
        <v>7</v>
      </c>
      <c r="G50" t="s">
        <v>185</v>
      </c>
      <c r="H50" s="4">
        <v>168.55689638312839</v>
      </c>
      <c r="I50" s="4">
        <v>275.74558805516227</v>
      </c>
      <c r="J50" s="4">
        <v>106.05070229256795</v>
      </c>
      <c r="K50" s="4">
        <v>250.07597662299065</v>
      </c>
      <c r="L50" s="4">
        <v>269.80221363855463</v>
      </c>
      <c r="M50" s="4">
        <v>200.95302258791298</v>
      </c>
      <c r="N50" s="4">
        <v>125.92383192400304</v>
      </c>
      <c r="O50" s="4">
        <v>56.482718218100338</v>
      </c>
      <c r="P50" s="4">
        <v>136.18827712424553</v>
      </c>
      <c r="Q50" s="4">
        <v>238.86948179877419</v>
      </c>
      <c r="R50" s="4">
        <v>94.082695623264883</v>
      </c>
      <c r="S50" s="19">
        <v>2846502.0907254769</v>
      </c>
      <c r="T50" s="19">
        <v>1225827.2795074438</v>
      </c>
      <c r="U50" s="19">
        <v>881334.55490537058</v>
      </c>
      <c r="V50" s="19">
        <v>168482.21080899562</v>
      </c>
      <c r="W50" s="19">
        <v>15316.622255916944</v>
      </c>
      <c r="X50" s="19"/>
    </row>
    <row r="51" spans="1:24" x14ac:dyDescent="0.35">
      <c r="A51" s="22">
        <v>52</v>
      </c>
      <c r="B51" t="s">
        <v>186</v>
      </c>
      <c r="C51">
        <v>3</v>
      </c>
      <c r="D51">
        <v>2</v>
      </c>
      <c r="E51">
        <v>13</v>
      </c>
      <c r="F51">
        <v>10</v>
      </c>
      <c r="G51" t="s">
        <v>185</v>
      </c>
      <c r="H51" s="4">
        <v>221.11184747681111</v>
      </c>
      <c r="I51" s="4">
        <v>333.73962693627738</v>
      </c>
      <c r="J51" s="4">
        <v>74.901069692985615</v>
      </c>
      <c r="K51" s="4">
        <v>466.8288508283473</v>
      </c>
      <c r="L51" s="4">
        <v>316.16828495316383</v>
      </c>
      <c r="M51" s="4">
        <v>253.52817394033181</v>
      </c>
      <c r="N51" s="4">
        <v>1765.2338354873427</v>
      </c>
      <c r="O51" s="4">
        <v>133.27027533996443</v>
      </c>
      <c r="P51" s="4">
        <v>359.52428267873916</v>
      </c>
      <c r="Q51" s="4">
        <v>2491.3755844041175</v>
      </c>
      <c r="R51" s="4">
        <v>226.72665183083274</v>
      </c>
      <c r="S51" s="19">
        <v>3908994.8088224297</v>
      </c>
      <c r="T51" s="19">
        <v>928472.95363823511</v>
      </c>
      <c r="U51" s="19">
        <v>522985.87615592987</v>
      </c>
      <c r="V51" s="19">
        <v>222685.63911007956</v>
      </c>
      <c r="W51" s="19">
        <v>29079.297265285877</v>
      </c>
      <c r="X51" s="19"/>
    </row>
    <row r="52" spans="1:24" x14ac:dyDescent="0.35">
      <c r="A52" s="22">
        <v>54</v>
      </c>
      <c r="B52" t="s">
        <v>186</v>
      </c>
      <c r="C52">
        <v>3</v>
      </c>
      <c r="D52">
        <v>3</v>
      </c>
      <c r="E52">
        <v>6</v>
      </c>
      <c r="F52">
        <v>5</v>
      </c>
      <c r="G52" t="s">
        <v>185</v>
      </c>
      <c r="H52" s="4">
        <v>119.43559915517147</v>
      </c>
      <c r="I52" s="4">
        <v>429.76932982253345</v>
      </c>
      <c r="J52" s="4">
        <v>192.57409022797239</v>
      </c>
      <c r="K52" s="4">
        <v>568.04110806822803</v>
      </c>
      <c r="L52" s="4">
        <v>282.72733924066802</v>
      </c>
      <c r="M52" s="4">
        <v>305.76843234313992</v>
      </c>
      <c r="N52" s="4">
        <v>3075.0562914269326</v>
      </c>
      <c r="O52" s="4">
        <v>254.57638992837101</v>
      </c>
      <c r="P52" s="4">
        <v>668.33158321632357</v>
      </c>
      <c r="Q52" s="4">
        <v>304.48013782764639</v>
      </c>
      <c r="R52" s="4">
        <v>288.07281607031229</v>
      </c>
      <c r="S52" s="19">
        <v>3374406.8406498921</v>
      </c>
      <c r="T52" s="19">
        <v>828973.79543067887</v>
      </c>
      <c r="U52" s="19">
        <v>512049.07478528394</v>
      </c>
      <c r="V52" s="19">
        <v>279976.95638204808</v>
      </c>
      <c r="W52" s="19">
        <v>58410.92851176003</v>
      </c>
      <c r="X52" s="19"/>
    </row>
    <row r="53" spans="1:24" x14ac:dyDescent="0.35">
      <c r="A53" s="22">
        <v>49</v>
      </c>
      <c r="B53" t="s">
        <v>186</v>
      </c>
      <c r="C53">
        <v>3</v>
      </c>
      <c r="D53">
        <v>1</v>
      </c>
      <c r="E53">
        <v>1</v>
      </c>
      <c r="F53">
        <v>1</v>
      </c>
      <c r="G53" t="s">
        <v>184</v>
      </c>
      <c r="H53" s="4">
        <v>193.51006421723707</v>
      </c>
      <c r="I53" s="4">
        <v>380.99843715567312</v>
      </c>
      <c r="J53" s="4">
        <v>113.27747729466617</v>
      </c>
      <c r="K53" s="4">
        <v>433.47281978700551</v>
      </c>
      <c r="L53" s="4">
        <v>401.03024783380772</v>
      </c>
      <c r="M53" s="4">
        <v>317.12041233397395</v>
      </c>
      <c r="N53" s="4">
        <v>2791.0535316663363</v>
      </c>
      <c r="O53" s="4">
        <v>342.99926710975444</v>
      </c>
      <c r="P53" s="4">
        <v>365.32716214719198</v>
      </c>
      <c r="Q53" s="4">
        <v>363.72579392157013</v>
      </c>
      <c r="R53" s="4">
        <v>181.66039071546675</v>
      </c>
      <c r="S53" s="19">
        <v>3154538.698491618</v>
      </c>
      <c r="T53" s="19">
        <v>770648.14261713426</v>
      </c>
      <c r="U53" s="19">
        <v>452394.77821460285</v>
      </c>
      <c r="V53" s="19">
        <v>314668.59151752881</v>
      </c>
      <c r="W53" s="19">
        <v>77253.571707543189</v>
      </c>
      <c r="X53" s="19"/>
    </row>
    <row r="54" spans="1:24" x14ac:dyDescent="0.35">
      <c r="A54" s="22">
        <v>51</v>
      </c>
      <c r="B54" t="s">
        <v>186</v>
      </c>
      <c r="C54">
        <v>3</v>
      </c>
      <c r="D54">
        <v>2</v>
      </c>
      <c r="E54">
        <v>3</v>
      </c>
      <c r="F54">
        <v>1</v>
      </c>
      <c r="G54" t="s">
        <v>184</v>
      </c>
      <c r="H54" s="4">
        <v>353.33534618275291</v>
      </c>
      <c r="I54" s="4">
        <v>341.04243080294884</v>
      </c>
      <c r="J54" s="4">
        <v>64.175044319509695</v>
      </c>
      <c r="K54" s="4">
        <v>180.88670044834404</v>
      </c>
      <c r="L54" s="4">
        <v>372.30143744449543</v>
      </c>
      <c r="M54" s="4">
        <v>244.91164630742875</v>
      </c>
      <c r="N54" s="4">
        <v>906.16472303429634</v>
      </c>
      <c r="O54" s="4">
        <v>83.446282673880106</v>
      </c>
      <c r="P54" s="4">
        <v>150.40585704926025</v>
      </c>
      <c r="Q54" s="4">
        <v>146.50213049140015</v>
      </c>
      <c r="R54" s="4">
        <v>65.939907331744152</v>
      </c>
      <c r="S54" s="19">
        <v>2958772.380843759</v>
      </c>
      <c r="T54" s="19">
        <v>1192598.5799409582</v>
      </c>
      <c r="U54" s="19">
        <v>712834.40507128788</v>
      </c>
      <c r="V54" s="19">
        <v>171041.14305198885</v>
      </c>
      <c r="W54" s="19">
        <v>33252.812120514391</v>
      </c>
      <c r="X54" s="19"/>
    </row>
    <row r="55" spans="1:24" x14ac:dyDescent="0.35">
      <c r="A55" s="22">
        <v>53</v>
      </c>
      <c r="B55" t="s">
        <v>186</v>
      </c>
      <c r="C55">
        <v>3</v>
      </c>
      <c r="D55">
        <v>3</v>
      </c>
      <c r="E55">
        <v>1</v>
      </c>
      <c r="F55">
        <v>1</v>
      </c>
      <c r="G55" t="s">
        <v>184</v>
      </c>
      <c r="H55" s="4">
        <v>190.39647216554891</v>
      </c>
      <c r="I55" s="4">
        <v>256.42240450814853</v>
      </c>
      <c r="J55" s="4">
        <v>68.332237947685826</v>
      </c>
      <c r="K55" s="4">
        <v>327.75085854411128</v>
      </c>
      <c r="L55" s="4">
        <v>300.81446932536261</v>
      </c>
      <c r="M55" s="4">
        <v>230.79058362047567</v>
      </c>
      <c r="N55" s="4">
        <v>2338.958249193161</v>
      </c>
      <c r="O55" s="4">
        <v>132.70982261401804</v>
      </c>
      <c r="P55" s="4">
        <v>256.67481902539106</v>
      </c>
      <c r="Q55" s="4">
        <v>220.30074232427813</v>
      </c>
      <c r="R55" s="4">
        <v>131.70441740474129</v>
      </c>
      <c r="S55" s="19">
        <v>3350305.016139478</v>
      </c>
      <c r="T55" s="19">
        <v>978310.31915965944</v>
      </c>
      <c r="U55" s="19">
        <v>581357.32385801536</v>
      </c>
      <c r="V55" s="19">
        <v>263480.97419581824</v>
      </c>
      <c r="W55" s="19">
        <v>64598.763464235803</v>
      </c>
      <c r="X55" s="19"/>
    </row>
    <row r="56" spans="1:24" x14ac:dyDescent="0.35">
      <c r="A56" s="22">
        <v>56</v>
      </c>
      <c r="B56" t="s">
        <v>186</v>
      </c>
      <c r="C56">
        <v>4</v>
      </c>
      <c r="D56">
        <v>1</v>
      </c>
      <c r="E56">
        <v>10</v>
      </c>
      <c r="F56">
        <v>8</v>
      </c>
      <c r="G56" t="s">
        <v>185</v>
      </c>
      <c r="H56" s="4">
        <v>70.356115166683026</v>
      </c>
      <c r="I56" s="4">
        <v>153.03940733430096</v>
      </c>
      <c r="J56" s="4">
        <v>76.410237866347885</v>
      </c>
      <c r="K56" s="4">
        <v>358.55547534006928</v>
      </c>
      <c r="L56" s="4">
        <v>202.88956502504985</v>
      </c>
      <c r="M56" s="4">
        <v>233.44648079858541</v>
      </c>
      <c r="N56" s="4">
        <v>1727.6004196564024</v>
      </c>
      <c r="O56" s="4">
        <v>256.2922000425956</v>
      </c>
      <c r="P56" s="4">
        <v>453.47456935926078</v>
      </c>
      <c r="Q56" s="4">
        <v>305.88906280305957</v>
      </c>
      <c r="R56" s="4">
        <v>143.28599093186418</v>
      </c>
      <c r="S56" s="19">
        <v>2012051.0357291426</v>
      </c>
      <c r="T56" s="19">
        <v>135561.00556298337</v>
      </c>
      <c r="U56" s="19">
        <v>123806.17716614765</v>
      </c>
      <c r="V56" s="19">
        <v>421424.69857931841</v>
      </c>
      <c r="W56" s="19">
        <v>154899.90359278183</v>
      </c>
      <c r="X56" s="19"/>
    </row>
    <row r="57" spans="1:24" x14ac:dyDescent="0.35">
      <c r="A57" s="22">
        <v>58</v>
      </c>
      <c r="B57" t="s">
        <v>186</v>
      </c>
      <c r="C57">
        <v>4</v>
      </c>
      <c r="D57">
        <v>2</v>
      </c>
      <c r="E57">
        <v>15</v>
      </c>
      <c r="F57">
        <v>9</v>
      </c>
      <c r="G57" t="s">
        <v>185</v>
      </c>
      <c r="H57" s="4">
        <v>73.669634323587687</v>
      </c>
      <c r="I57" s="4">
        <v>111.31636867211989</v>
      </c>
      <c r="J57" s="4">
        <v>40.921160488218725</v>
      </c>
      <c r="K57" s="4">
        <v>107.15035244226054</v>
      </c>
      <c r="L57" s="4">
        <v>181.79665435989168</v>
      </c>
      <c r="M57" s="4">
        <v>241.14784247258271</v>
      </c>
      <c r="N57" s="4">
        <v>961.83088520212664</v>
      </c>
      <c r="O57" s="4">
        <v>407.27992005719835</v>
      </c>
      <c r="P57" s="4">
        <v>218.23228607724167</v>
      </c>
      <c r="Q57" s="4">
        <v>133.71777878164608</v>
      </c>
      <c r="R57" s="4">
        <v>55.143636716563421</v>
      </c>
      <c r="S57" s="19">
        <v>2148247.8940138863</v>
      </c>
      <c r="T57" s="19">
        <v>233281.28817563047</v>
      </c>
      <c r="U57" s="19">
        <v>134810.4932326182</v>
      </c>
      <c r="V57" s="19">
        <v>284557.01793369913</v>
      </c>
      <c r="W57" s="19">
        <v>85205.35250319069</v>
      </c>
      <c r="X57" s="19"/>
    </row>
    <row r="58" spans="1:24" x14ac:dyDescent="0.35">
      <c r="A58" s="22">
        <v>60</v>
      </c>
      <c r="B58" t="s">
        <v>186</v>
      </c>
      <c r="C58">
        <v>4</v>
      </c>
      <c r="D58">
        <v>3</v>
      </c>
      <c r="E58">
        <v>8</v>
      </c>
      <c r="F58">
        <v>8</v>
      </c>
      <c r="G58" t="s">
        <v>185</v>
      </c>
      <c r="H58" s="4">
        <v>90.903957956709263</v>
      </c>
      <c r="I58" s="4">
        <v>275.7715303720891</v>
      </c>
      <c r="J58" s="4">
        <v>164.95813209818752</v>
      </c>
      <c r="K58" s="4">
        <v>594.20493379423749</v>
      </c>
      <c r="L58" s="4">
        <v>265.38826360966516</v>
      </c>
      <c r="M58" s="4">
        <v>260.7755224781547</v>
      </c>
      <c r="N58" s="4">
        <v>2251.1311726432832</v>
      </c>
      <c r="O58" s="4">
        <v>295.04279508018283</v>
      </c>
      <c r="P58" s="4">
        <v>605.68558395265336</v>
      </c>
      <c r="Q58" s="4">
        <v>210.05727549988302</v>
      </c>
      <c r="R58" s="4">
        <v>175.59907681115988</v>
      </c>
      <c r="S58" s="19">
        <v>2670863.6028358615</v>
      </c>
      <c r="T58" s="19">
        <v>230320.41081518657</v>
      </c>
      <c r="U58" s="19">
        <v>180931.9657641151</v>
      </c>
      <c r="V58" s="19">
        <v>416738.24328657088</v>
      </c>
      <c r="W58" s="19">
        <v>130897.17619458561</v>
      </c>
      <c r="X58" s="19"/>
    </row>
    <row r="59" spans="1:24" x14ac:dyDescent="0.35">
      <c r="A59" s="22">
        <v>55</v>
      </c>
      <c r="B59" t="s">
        <v>186</v>
      </c>
      <c r="C59">
        <v>4</v>
      </c>
      <c r="D59">
        <v>1</v>
      </c>
      <c r="E59">
        <v>1</v>
      </c>
      <c r="F59">
        <v>1</v>
      </c>
      <c r="G59" t="s">
        <v>184</v>
      </c>
      <c r="H59" s="4">
        <v>135.21504732795884</v>
      </c>
      <c r="I59" s="4">
        <v>676.31519269258149</v>
      </c>
      <c r="J59" s="4">
        <v>210.4810748795849</v>
      </c>
      <c r="K59" s="4">
        <v>773.68719888050146</v>
      </c>
      <c r="L59" s="4">
        <v>326.10247365949175</v>
      </c>
      <c r="M59" s="4">
        <v>499.84629416349702</v>
      </c>
      <c r="N59" s="4">
        <v>2874.3008919555537</v>
      </c>
      <c r="O59" s="4">
        <v>573.1316721304305</v>
      </c>
      <c r="P59" s="4">
        <v>478.46803602108304</v>
      </c>
      <c r="Q59" s="4">
        <v>271.14658289248928</v>
      </c>
      <c r="R59" s="4">
        <v>218.72199207161702</v>
      </c>
      <c r="S59" s="19">
        <v>2372880.9130352284</v>
      </c>
      <c r="T59" s="19">
        <v>577990.26783873118</v>
      </c>
      <c r="U59" s="19">
        <v>249191.05594120361</v>
      </c>
      <c r="V59" s="19">
        <v>278347.27135593281</v>
      </c>
      <c r="W59" s="19">
        <v>77070.54375412708</v>
      </c>
      <c r="X59" s="19"/>
    </row>
    <row r="60" spans="1:24" x14ac:dyDescent="0.35">
      <c r="A60" s="22">
        <v>57</v>
      </c>
      <c r="B60" t="s">
        <v>186</v>
      </c>
      <c r="C60">
        <v>4</v>
      </c>
      <c r="D60">
        <v>2</v>
      </c>
      <c r="E60">
        <v>4</v>
      </c>
      <c r="F60">
        <v>1</v>
      </c>
      <c r="G60" t="s">
        <v>184</v>
      </c>
      <c r="H60" s="4">
        <v>122.65330482330667</v>
      </c>
      <c r="I60" s="4">
        <v>305.00550605102052</v>
      </c>
      <c r="J60" s="4">
        <v>151.38205121647192</v>
      </c>
      <c r="K60" s="4">
        <v>576.35969329557724</v>
      </c>
      <c r="L60" s="4">
        <v>334.80962153523558</v>
      </c>
      <c r="M60" s="4">
        <v>444.45276823963735</v>
      </c>
      <c r="N60" s="4">
        <v>2707.4920938400664</v>
      </c>
      <c r="O60" s="4">
        <v>755.1776907446955</v>
      </c>
      <c r="P60" s="4">
        <v>737.33690888823253</v>
      </c>
      <c r="Q60" s="4">
        <v>454.29712274796066</v>
      </c>
      <c r="R60" s="4">
        <v>267.73553541532146</v>
      </c>
      <c r="S60" s="19">
        <v>2875253.2966731135</v>
      </c>
      <c r="T60" s="19">
        <v>378451.9529205205</v>
      </c>
      <c r="U60" s="19">
        <v>231112.56400561237</v>
      </c>
      <c r="V60" s="19">
        <v>321494.88061788352</v>
      </c>
      <c r="W60" s="19">
        <v>69178.308914349036</v>
      </c>
      <c r="X60" s="19"/>
    </row>
    <row r="61" spans="1:24" x14ac:dyDescent="0.35">
      <c r="A61" s="22">
        <v>59</v>
      </c>
      <c r="B61" t="s">
        <v>186</v>
      </c>
      <c r="C61">
        <v>4</v>
      </c>
      <c r="D61">
        <v>3</v>
      </c>
      <c r="E61">
        <v>1</v>
      </c>
      <c r="F61">
        <v>1</v>
      </c>
      <c r="G61" t="s">
        <v>184</v>
      </c>
      <c r="H61" s="4">
        <v>72.842555690094201</v>
      </c>
      <c r="I61" s="4">
        <v>104.92748599474568</v>
      </c>
      <c r="J61" s="4">
        <v>56.915981235960885</v>
      </c>
      <c r="K61" s="4">
        <v>481.78390715206694</v>
      </c>
      <c r="L61" s="4">
        <v>153.74818486018705</v>
      </c>
      <c r="M61" s="4">
        <v>193.87985540166093</v>
      </c>
      <c r="N61" s="4">
        <v>1318.4436158863055</v>
      </c>
      <c r="O61" s="4">
        <v>151.329254280182</v>
      </c>
      <c r="P61" s="4">
        <v>298.73605704781914</v>
      </c>
      <c r="Q61" s="4">
        <v>310.23179319085131</v>
      </c>
      <c r="R61" s="4">
        <v>125.87488029601664</v>
      </c>
      <c r="S61" s="19">
        <v>1687782.1777281261</v>
      </c>
      <c r="T61" s="19">
        <v>193442.92563557727</v>
      </c>
      <c r="U61" s="19">
        <v>189435.51500831096</v>
      </c>
      <c r="V61" s="19">
        <v>417206.54682949721</v>
      </c>
      <c r="W61" s="19">
        <v>95928.748851737793</v>
      </c>
      <c r="X61" s="19"/>
    </row>
    <row r="62" spans="1:24" x14ac:dyDescent="0.35">
      <c r="A62" s="22">
        <v>62</v>
      </c>
      <c r="B62" t="s">
        <v>186</v>
      </c>
      <c r="C62">
        <v>5</v>
      </c>
      <c r="D62">
        <v>1</v>
      </c>
      <c r="E62">
        <v>6</v>
      </c>
      <c r="F62">
        <v>6</v>
      </c>
      <c r="G62" t="s">
        <v>185</v>
      </c>
      <c r="H62" s="4">
        <v>90.231723263526675</v>
      </c>
      <c r="I62" s="4">
        <v>96.092213301318694</v>
      </c>
      <c r="J62" s="4">
        <v>39.063432895912953</v>
      </c>
      <c r="K62" s="4">
        <v>95.898699354944625</v>
      </c>
      <c r="L62" s="4">
        <v>327.95371984378585</v>
      </c>
      <c r="M62" s="4">
        <v>217.58536433249577</v>
      </c>
      <c r="N62" s="4">
        <v>474.01222978753975</v>
      </c>
      <c r="O62" s="4">
        <v>147.90763090017802</v>
      </c>
      <c r="P62" s="4">
        <v>147.1312604665668</v>
      </c>
      <c r="Q62" s="4">
        <v>264.19134485140319</v>
      </c>
      <c r="R62" s="4">
        <v>57.685234804713446</v>
      </c>
      <c r="S62" s="19">
        <v>2979200.0189010561</v>
      </c>
      <c r="T62" s="19">
        <v>382828.05968872382</v>
      </c>
      <c r="U62" s="19">
        <v>428857.98393651599</v>
      </c>
      <c r="V62" s="19">
        <v>313694.48250007292</v>
      </c>
      <c r="W62" s="19">
        <v>48079.908972923615</v>
      </c>
      <c r="X62" s="19"/>
    </row>
    <row r="63" spans="1:24" x14ac:dyDescent="0.35">
      <c r="A63" s="22">
        <v>64</v>
      </c>
      <c r="B63" t="s">
        <v>186</v>
      </c>
      <c r="C63">
        <v>5</v>
      </c>
      <c r="D63">
        <v>2</v>
      </c>
      <c r="E63">
        <v>8</v>
      </c>
      <c r="F63">
        <v>5</v>
      </c>
      <c r="G63" t="s">
        <v>185</v>
      </c>
      <c r="H63" s="4">
        <v>95.261621460500194</v>
      </c>
      <c r="I63" s="4">
        <v>270.61964525395609</v>
      </c>
      <c r="J63" s="4">
        <v>186.91723103696415</v>
      </c>
      <c r="K63" s="4">
        <v>342.1307112471024</v>
      </c>
      <c r="L63" s="4">
        <v>482.81046418944277</v>
      </c>
      <c r="M63" s="4">
        <v>314.65449037975026</v>
      </c>
      <c r="N63" s="4">
        <v>1530.5178451866977</v>
      </c>
      <c r="O63" s="4">
        <v>255.3079030302442</v>
      </c>
      <c r="P63" s="4">
        <v>523.38972586163118</v>
      </c>
      <c r="Q63" s="4">
        <v>467.84763208085485</v>
      </c>
      <c r="R63" s="4">
        <v>187.2247574451998</v>
      </c>
      <c r="S63" s="19">
        <v>2950330.7105534198</v>
      </c>
      <c r="T63" s="19">
        <v>539461.66778635804</v>
      </c>
      <c r="U63" s="19">
        <v>571703.31663870858</v>
      </c>
      <c r="V63" s="19">
        <v>342132.80319631804</v>
      </c>
      <c r="W63" s="19">
        <v>46806.098196584571</v>
      </c>
      <c r="X63" s="19"/>
    </row>
    <row r="64" spans="1:24" x14ac:dyDescent="0.35">
      <c r="A64" s="22">
        <v>66</v>
      </c>
      <c r="B64" t="s">
        <v>186</v>
      </c>
      <c r="C64">
        <v>5</v>
      </c>
      <c r="D64">
        <v>3</v>
      </c>
      <c r="E64">
        <v>5</v>
      </c>
      <c r="F64">
        <v>4</v>
      </c>
      <c r="G64" t="s">
        <v>185</v>
      </c>
      <c r="H64" s="4">
        <v>105.34185767052824</v>
      </c>
      <c r="I64" s="4">
        <v>190.31075532927224</v>
      </c>
      <c r="J64" s="4">
        <v>91.508909697647155</v>
      </c>
      <c r="K64" s="4">
        <v>246.07152367924638</v>
      </c>
      <c r="L64" s="4">
        <v>241.36542838133229</v>
      </c>
      <c r="M64" s="4">
        <v>227.26596948868516</v>
      </c>
      <c r="N64" s="4">
        <v>1249.0063515658874</v>
      </c>
      <c r="O64" s="4">
        <v>129.50085518366924</v>
      </c>
      <c r="P64" s="4">
        <v>490.58615752229463</v>
      </c>
      <c r="Q64" s="4">
        <v>1960.2551377301565</v>
      </c>
      <c r="R64" s="4">
        <v>193.17988179063678</v>
      </c>
      <c r="S64" s="19">
        <v>3928857.2047824902</v>
      </c>
      <c r="T64" s="19">
        <v>517462.12107054942</v>
      </c>
      <c r="U64" s="19">
        <v>524330.9530164504</v>
      </c>
      <c r="V64" s="19">
        <v>294471.73968793784</v>
      </c>
      <c r="W64" s="19">
        <v>33131.178632819414</v>
      </c>
      <c r="X64" s="19"/>
    </row>
    <row r="65" spans="1:24" x14ac:dyDescent="0.35">
      <c r="A65" s="22">
        <v>61</v>
      </c>
      <c r="B65" t="s">
        <v>186</v>
      </c>
      <c r="C65">
        <v>5</v>
      </c>
      <c r="D65">
        <v>1</v>
      </c>
      <c r="E65">
        <v>1</v>
      </c>
      <c r="F65">
        <v>1</v>
      </c>
      <c r="G65" t="s">
        <v>184</v>
      </c>
      <c r="H65" s="4">
        <v>205.54224329411218</v>
      </c>
      <c r="I65" s="4">
        <v>183.93371832734894</v>
      </c>
      <c r="J65" s="4">
        <v>26.731254728681915</v>
      </c>
      <c r="K65" s="4">
        <v>80.844622838310315</v>
      </c>
      <c r="L65" s="4">
        <v>314.31749304580813</v>
      </c>
      <c r="M65" s="4">
        <v>199.10867832724438</v>
      </c>
      <c r="N65" s="4">
        <v>522.72463687811683</v>
      </c>
      <c r="O65" s="4">
        <v>75.453770824340737</v>
      </c>
      <c r="P65" s="4">
        <v>122.71832419063216</v>
      </c>
      <c r="Q65" s="4">
        <v>194.81239099218465</v>
      </c>
      <c r="R65" s="4">
        <v>56.139652029279802</v>
      </c>
      <c r="S65" s="19">
        <v>3474756.4866801286</v>
      </c>
      <c r="T65" s="19">
        <v>841215.0896665781</v>
      </c>
      <c r="U65" s="19">
        <v>607473.61553402711</v>
      </c>
      <c r="V65" s="19">
        <v>338556.47533117561</v>
      </c>
      <c r="W65" s="19">
        <v>35547.483907816291</v>
      </c>
      <c r="X65" s="19"/>
    </row>
    <row r="66" spans="1:24" x14ac:dyDescent="0.35">
      <c r="A66" s="22">
        <v>63</v>
      </c>
      <c r="B66" t="s">
        <v>186</v>
      </c>
      <c r="C66">
        <v>5</v>
      </c>
      <c r="D66">
        <v>2</v>
      </c>
      <c r="E66">
        <v>2</v>
      </c>
      <c r="F66">
        <v>1</v>
      </c>
      <c r="G66" t="s">
        <v>184</v>
      </c>
      <c r="H66" s="4">
        <v>203.0569477064503</v>
      </c>
      <c r="I66" s="4">
        <v>270.29548383961583</v>
      </c>
      <c r="J66" s="4">
        <v>94.603370925661551</v>
      </c>
      <c r="K66" s="4">
        <v>155.84364536055577</v>
      </c>
      <c r="L66" s="4">
        <v>589.08086623425413</v>
      </c>
      <c r="M66" s="4">
        <v>360.89395004777958</v>
      </c>
      <c r="N66" s="4">
        <v>773.90444960198317</v>
      </c>
      <c r="O66" s="4">
        <v>152.56258976014183</v>
      </c>
      <c r="P66" s="4">
        <v>255.1575732554297</v>
      </c>
      <c r="Q66" s="4">
        <v>1682.1532142834253</v>
      </c>
      <c r="R66" s="4">
        <v>127.54986804548695</v>
      </c>
      <c r="S66" s="19">
        <v>3387421.4708122732</v>
      </c>
      <c r="T66" s="19">
        <v>840493.61083637015</v>
      </c>
      <c r="U66" s="19">
        <v>1065697.9360127498</v>
      </c>
      <c r="V66" s="19">
        <v>255470.02283246137</v>
      </c>
      <c r="W66" s="19">
        <v>29417.028146993489</v>
      </c>
      <c r="X66" s="19"/>
    </row>
    <row r="67" spans="1:24" x14ac:dyDescent="0.35">
      <c r="A67" s="22">
        <v>65</v>
      </c>
      <c r="B67" t="s">
        <v>186</v>
      </c>
      <c r="C67">
        <v>5</v>
      </c>
      <c r="D67">
        <v>3</v>
      </c>
      <c r="E67">
        <v>1</v>
      </c>
      <c r="F67">
        <v>1</v>
      </c>
      <c r="G67" t="s">
        <v>184</v>
      </c>
      <c r="H67" s="4">
        <v>97.687204238815326</v>
      </c>
      <c r="I67" s="4">
        <v>392.61329808993673</v>
      </c>
      <c r="J67" s="4">
        <v>214.35767041024314</v>
      </c>
      <c r="K67" s="4">
        <v>627.92587397461807</v>
      </c>
      <c r="L67" s="4">
        <v>335.79556919152009</v>
      </c>
      <c r="M67" s="4">
        <v>239.77236467394033</v>
      </c>
      <c r="N67" s="4">
        <v>1066.0759223789878</v>
      </c>
      <c r="O67" s="4">
        <v>252.05205657346116</v>
      </c>
      <c r="P67" s="4">
        <v>544.52008848337175</v>
      </c>
      <c r="Q67" s="4">
        <v>1164.3578937257605</v>
      </c>
      <c r="R67" s="4">
        <v>211.95265962089104</v>
      </c>
      <c r="S67" s="19">
        <v>4068877.0000108713</v>
      </c>
      <c r="T67" s="19">
        <v>866258.27240570972</v>
      </c>
      <c r="U67" s="19">
        <v>943373.58657004836</v>
      </c>
      <c r="V67" s="19">
        <v>254179.35400760698</v>
      </c>
      <c r="W67" s="19">
        <v>22737.277064523329</v>
      </c>
      <c r="X67" s="19"/>
    </row>
    <row r="68" spans="1:24" x14ac:dyDescent="0.35">
      <c r="A68" s="23">
        <v>68</v>
      </c>
      <c r="B68" t="s">
        <v>186</v>
      </c>
      <c r="C68">
        <v>6</v>
      </c>
      <c r="D68">
        <v>1</v>
      </c>
      <c r="E68">
        <v>10</v>
      </c>
      <c r="F68">
        <v>9</v>
      </c>
      <c r="G68" t="s">
        <v>185</v>
      </c>
      <c r="H68" s="4">
        <v>111.65532553574398</v>
      </c>
      <c r="I68" s="4">
        <v>207.66735279383769</v>
      </c>
      <c r="J68" s="4">
        <v>180.82363098015486</v>
      </c>
      <c r="K68" s="4">
        <v>449.34661634127616</v>
      </c>
      <c r="L68" s="4">
        <v>968.07836411205676</v>
      </c>
      <c r="M68" s="4">
        <v>611.95119523739743</v>
      </c>
      <c r="N68" s="4">
        <v>2577.7314103281055</v>
      </c>
      <c r="O68" s="4">
        <v>836.24029313939457</v>
      </c>
      <c r="P68" s="4">
        <v>655.46706257160793</v>
      </c>
      <c r="Q68" s="4">
        <v>90.641480415835645</v>
      </c>
      <c r="R68" s="4">
        <v>150.4416543407761</v>
      </c>
      <c r="S68" s="19">
        <v>3392482.7522885497</v>
      </c>
      <c r="T68" s="19">
        <v>382493.04245959822</v>
      </c>
      <c r="U68" s="19">
        <v>228117.78643293641</v>
      </c>
      <c r="V68" s="19">
        <v>472434.47039273556</v>
      </c>
      <c r="W68" s="19">
        <v>54117.369867913367</v>
      </c>
      <c r="X68" s="19"/>
    </row>
    <row r="69" spans="1:24" x14ac:dyDescent="0.35">
      <c r="A69" s="22">
        <v>70</v>
      </c>
      <c r="B69" t="s">
        <v>186</v>
      </c>
      <c r="C69">
        <v>6</v>
      </c>
      <c r="D69">
        <v>2</v>
      </c>
      <c r="E69">
        <v>6</v>
      </c>
      <c r="F69">
        <v>6</v>
      </c>
      <c r="G69" t="s">
        <v>185</v>
      </c>
      <c r="H69" s="4">
        <v>88.662606747903965</v>
      </c>
      <c r="I69" s="4">
        <v>83.858815467940232</v>
      </c>
      <c r="J69" s="4">
        <v>50.61121138832236</v>
      </c>
      <c r="K69" s="4">
        <v>167.45975496954028</v>
      </c>
      <c r="L69" s="4">
        <v>283.72991615787095</v>
      </c>
      <c r="M69" s="4">
        <v>218.2073187314958</v>
      </c>
      <c r="N69" s="4">
        <v>764.13509422413449</v>
      </c>
      <c r="O69" s="4">
        <v>276.34053321584906</v>
      </c>
      <c r="P69" s="4">
        <v>180.60844707066678</v>
      </c>
      <c r="Q69" s="4">
        <v>266.86350414403182</v>
      </c>
      <c r="R69" s="4">
        <v>67.357098178826377</v>
      </c>
      <c r="S69" s="19">
        <v>1960560.1035875862</v>
      </c>
      <c r="T69" s="19">
        <v>241976.6375926148</v>
      </c>
      <c r="U69" s="19">
        <v>131689.55799066057</v>
      </c>
      <c r="V69" s="19">
        <v>309948.63893751829</v>
      </c>
      <c r="W69" s="19">
        <v>36821.168867349763</v>
      </c>
      <c r="X69" s="19"/>
    </row>
    <row r="70" spans="1:24" x14ac:dyDescent="0.35">
      <c r="A70" s="22">
        <v>72</v>
      </c>
      <c r="B70" t="s">
        <v>186</v>
      </c>
      <c r="C70">
        <v>6</v>
      </c>
      <c r="D70">
        <v>3</v>
      </c>
      <c r="E70">
        <v>6</v>
      </c>
      <c r="F70">
        <v>5</v>
      </c>
      <c r="G70" t="s">
        <v>185</v>
      </c>
      <c r="H70" s="4">
        <v>264.80632052823711</v>
      </c>
      <c r="I70" s="4">
        <v>259.8927519003048</v>
      </c>
      <c r="J70" s="4">
        <v>70.331121809288732</v>
      </c>
      <c r="K70" s="4">
        <v>158.28394119848124</v>
      </c>
      <c r="L70" s="4">
        <v>446.29585994097471</v>
      </c>
      <c r="M70" s="4">
        <v>264.71455414823276</v>
      </c>
      <c r="N70" s="4">
        <v>786.90321974941173</v>
      </c>
      <c r="O70" s="4">
        <v>154.99173682854749</v>
      </c>
      <c r="P70" s="4">
        <v>155.86098637343335</v>
      </c>
      <c r="Q70" s="4">
        <v>100.40438706913574</v>
      </c>
      <c r="R70" s="4">
        <v>60.224841028341025</v>
      </c>
      <c r="S70" s="19">
        <v>4093053.5474759242</v>
      </c>
      <c r="T70" s="19">
        <v>1004206.0092705979</v>
      </c>
      <c r="U70" s="19">
        <v>580792.74282952235</v>
      </c>
      <c r="V70" s="19">
        <v>389122.16476149322</v>
      </c>
      <c r="W70" s="19">
        <v>30585.908367518641</v>
      </c>
      <c r="X70" s="19"/>
    </row>
    <row r="71" spans="1:24" x14ac:dyDescent="0.35">
      <c r="A71" s="22">
        <v>67</v>
      </c>
      <c r="B71" t="s">
        <v>186</v>
      </c>
      <c r="C71">
        <v>6</v>
      </c>
      <c r="D71">
        <v>1</v>
      </c>
      <c r="E71">
        <v>2</v>
      </c>
      <c r="F71">
        <v>1</v>
      </c>
      <c r="G71" t="s">
        <v>184</v>
      </c>
      <c r="H71" s="4">
        <v>229.79502629227611</v>
      </c>
      <c r="I71" s="4">
        <v>204.07495081658604</v>
      </c>
      <c r="J71" s="4">
        <v>51.332605262616219</v>
      </c>
      <c r="K71" s="4">
        <v>180.73160296012398</v>
      </c>
      <c r="L71" s="4">
        <v>381.91591076834482</v>
      </c>
      <c r="M71" s="4">
        <v>242.64794215734966</v>
      </c>
      <c r="N71" s="4">
        <v>680.93203937807573</v>
      </c>
      <c r="O71" s="4">
        <v>217.38396140138411</v>
      </c>
      <c r="P71" s="4">
        <v>133.83500641255799</v>
      </c>
      <c r="Q71" s="4">
        <v>164.67096219863782</v>
      </c>
      <c r="R71" s="4">
        <v>116.3616389643969</v>
      </c>
      <c r="S71" s="19">
        <v>2979368.3533728961</v>
      </c>
      <c r="T71" s="19">
        <v>876470.58720555028</v>
      </c>
      <c r="U71" s="19">
        <v>510050.95129328949</v>
      </c>
      <c r="V71" s="19">
        <v>302808.26084432378</v>
      </c>
      <c r="W71" s="19">
        <v>31671.589893970951</v>
      </c>
      <c r="X71" s="19"/>
    </row>
    <row r="72" spans="1:24" x14ac:dyDescent="0.35">
      <c r="A72" s="22">
        <v>69</v>
      </c>
      <c r="B72" t="s">
        <v>186</v>
      </c>
      <c r="C72">
        <v>6</v>
      </c>
      <c r="D72">
        <v>2</v>
      </c>
      <c r="E72">
        <v>1</v>
      </c>
      <c r="F72">
        <v>1</v>
      </c>
      <c r="G72" t="s">
        <v>184</v>
      </c>
      <c r="H72" s="4">
        <v>90.138896856352204</v>
      </c>
      <c r="I72" s="4">
        <v>70.346992471894623</v>
      </c>
      <c r="J72" s="4">
        <v>36.573407114107063</v>
      </c>
      <c r="K72" s="4">
        <v>143.12929409672691</v>
      </c>
      <c r="L72" s="4">
        <v>196.6025301532087</v>
      </c>
      <c r="M72" s="4">
        <v>150.49081684046826</v>
      </c>
      <c r="N72" s="4">
        <v>684.82800250482069</v>
      </c>
      <c r="O72" s="4">
        <v>169.29034860184839</v>
      </c>
      <c r="P72" s="4">
        <v>136.50443079507076</v>
      </c>
      <c r="Q72" s="4">
        <v>128.62890789134318</v>
      </c>
      <c r="R72" s="4">
        <v>45.381394084237201</v>
      </c>
      <c r="S72" s="19">
        <v>2347817.1457713959</v>
      </c>
      <c r="T72" s="19">
        <v>353068.32303331012</v>
      </c>
      <c r="U72" s="19">
        <v>220577.28839896992</v>
      </c>
      <c r="V72" s="19">
        <v>566628.34667162772</v>
      </c>
      <c r="W72" s="19">
        <v>78433.969653762397</v>
      </c>
      <c r="X72" s="19"/>
    </row>
    <row r="73" spans="1:24" x14ac:dyDescent="0.35">
      <c r="A73" s="22">
        <v>71</v>
      </c>
      <c r="B73" t="s">
        <v>186</v>
      </c>
      <c r="C73">
        <v>6</v>
      </c>
      <c r="D73">
        <v>3</v>
      </c>
      <c r="E73">
        <v>1</v>
      </c>
      <c r="F73">
        <v>1</v>
      </c>
      <c r="G73" t="s">
        <v>184</v>
      </c>
      <c r="H73" s="4">
        <v>194.19995306076819</v>
      </c>
      <c r="I73" s="4">
        <v>336.94005446064767</v>
      </c>
      <c r="J73" s="4">
        <v>120.00217225553176</v>
      </c>
      <c r="K73" s="4">
        <v>437.03935914205113</v>
      </c>
      <c r="L73" s="4">
        <v>417.82372128797954</v>
      </c>
      <c r="M73" s="4">
        <v>309.49088944000999</v>
      </c>
      <c r="N73" s="4">
        <v>3191.8809380916687</v>
      </c>
      <c r="O73" s="4">
        <v>267.25985891022248</v>
      </c>
      <c r="P73" s="4">
        <v>278.82596875651961</v>
      </c>
      <c r="Q73" s="4">
        <v>567.06188527296797</v>
      </c>
      <c r="R73" s="4">
        <v>142.73075781445388</v>
      </c>
      <c r="S73" s="19">
        <v>3893731.2022259757</v>
      </c>
      <c r="T73" s="19">
        <v>876270.37113675836</v>
      </c>
      <c r="U73" s="19">
        <v>594430.20101742249</v>
      </c>
      <c r="V73" s="19">
        <v>277912.07194121217</v>
      </c>
      <c r="W73" s="19">
        <v>45507.167392940275</v>
      </c>
      <c r="X73" s="19"/>
    </row>
    <row r="76" spans="1:24" x14ac:dyDescent="0.35">
      <c r="H76">
        <f>LOG10(H2)</f>
        <v>1.8173619559095384</v>
      </c>
      <c r="I76">
        <f>LOG10(I2)</f>
        <v>1.9052050802104334</v>
      </c>
      <c r="J76">
        <f t="shared" ref="J76:W76" si="0">LOG10(J2)</f>
        <v>1.9245154469297878</v>
      </c>
      <c r="K76">
        <f t="shared" si="0"/>
        <v>2.4388057771722447</v>
      </c>
      <c r="L76">
        <f t="shared" si="0"/>
        <v>2.3085282620004612</v>
      </c>
      <c r="M76">
        <f t="shared" si="0"/>
        <v>2.287625972660877</v>
      </c>
      <c r="N76">
        <f t="shared" si="0"/>
        <v>2.7123802321788242</v>
      </c>
      <c r="O76">
        <f t="shared" si="0"/>
        <v>2.1509754864349704</v>
      </c>
      <c r="P76">
        <f t="shared" si="0"/>
        <v>2.2986217085215213</v>
      </c>
      <c r="Q76">
        <f t="shared" si="0"/>
        <v>2.0885356116452374</v>
      </c>
      <c r="R76">
        <f t="shared" si="0"/>
        <v>1.8685557778455144</v>
      </c>
      <c r="S76">
        <f t="shared" si="0"/>
        <v>6.4897904062130571</v>
      </c>
      <c r="T76">
        <f t="shared" si="0"/>
        <v>5.4314248974823167</v>
      </c>
      <c r="U76">
        <f t="shared" si="0"/>
        <v>5.3834217706397682</v>
      </c>
      <c r="V76">
        <f t="shared" si="0"/>
        <v>5.6082510899664859</v>
      </c>
      <c r="W76">
        <f t="shared" si="0"/>
        <v>4.3313445690547603</v>
      </c>
    </row>
    <row r="77" spans="1:24" x14ac:dyDescent="0.35">
      <c r="H77">
        <f t="shared" ref="H77:W140" si="1">LOG10(H3)</f>
        <v>2.0023364208091849</v>
      </c>
      <c r="I77">
        <f t="shared" si="1"/>
        <v>1.9193085835258723</v>
      </c>
      <c r="J77">
        <f t="shared" si="1"/>
        <v>1.8155283219786991</v>
      </c>
      <c r="K77">
        <f t="shared" si="1"/>
        <v>2.3126732701548458</v>
      </c>
      <c r="L77">
        <f t="shared" si="1"/>
        <v>2.257668457631866</v>
      </c>
      <c r="M77">
        <f t="shared" si="1"/>
        <v>2.2283214870490049</v>
      </c>
      <c r="N77">
        <f t="shared" si="1"/>
        <v>2.5783042908755021</v>
      </c>
      <c r="O77">
        <f t="shared" si="1"/>
        <v>1.7793287331585166</v>
      </c>
      <c r="P77">
        <f t="shared" si="1"/>
        <v>2.1327582758873618</v>
      </c>
      <c r="Q77">
        <f t="shared" si="1"/>
        <v>1.9242660353775833</v>
      </c>
      <c r="R77">
        <f t="shared" si="1"/>
        <v>1.9304032664774848</v>
      </c>
      <c r="S77">
        <f t="shared" si="1"/>
        <v>6.4523860184652575</v>
      </c>
      <c r="T77">
        <f t="shared" si="1"/>
        <v>5.5483448632833126</v>
      </c>
      <c r="U77">
        <f t="shared" si="1"/>
        <v>5.4304030326126158</v>
      </c>
      <c r="V77">
        <f t="shared" si="1"/>
        <v>5.6240142653506071</v>
      </c>
      <c r="W77">
        <f t="shared" si="1"/>
        <v>4.5053126052421391</v>
      </c>
    </row>
    <row r="78" spans="1:24" x14ac:dyDescent="0.35">
      <c r="H78">
        <f t="shared" si="1"/>
        <v>1.9233131105241317</v>
      </c>
      <c r="I78">
        <f t="shared" si="1"/>
        <v>1.8464706216177826</v>
      </c>
      <c r="J78">
        <f t="shared" si="1"/>
        <v>1.7434187290597407</v>
      </c>
      <c r="K78">
        <f t="shared" si="1"/>
        <v>2.1056250774884773</v>
      </c>
      <c r="L78">
        <f t="shared" si="1"/>
        <v>2.1604643438355851</v>
      </c>
      <c r="M78">
        <f t="shared" si="1"/>
        <v>2.1627080571498145</v>
      </c>
      <c r="N78">
        <f t="shared" si="1"/>
        <v>2.553642716329577</v>
      </c>
      <c r="O78">
        <f t="shared" si="1"/>
        <v>1.7520224967533493</v>
      </c>
      <c r="P78">
        <f t="shared" si="1"/>
        <v>2.0634654014924667</v>
      </c>
      <c r="Q78">
        <f t="shared" si="1"/>
        <v>1.8910310663408831</v>
      </c>
      <c r="R78">
        <f t="shared" si="1"/>
        <v>1.6806665608238436</v>
      </c>
      <c r="S78">
        <f t="shared" si="1"/>
        <v>6.4559526543488266</v>
      </c>
      <c r="T78">
        <f t="shared" si="1"/>
        <v>5.4332533785871027</v>
      </c>
      <c r="U78">
        <f t="shared" si="1"/>
        <v>5.2801909432787664</v>
      </c>
      <c r="V78">
        <f t="shared" si="1"/>
        <v>5.6281041941957035</v>
      </c>
      <c r="W78">
        <f t="shared" si="1"/>
        <v>4.3235671548344659</v>
      </c>
    </row>
    <row r="79" spans="1:24" x14ac:dyDescent="0.35">
      <c r="H79">
        <f t="shared" si="1"/>
        <v>2.0583515980954306</v>
      </c>
      <c r="I79">
        <f t="shared" si="1"/>
        <v>2.5317333319381383</v>
      </c>
      <c r="J79">
        <f t="shared" si="1"/>
        <v>2.4565863419652008</v>
      </c>
      <c r="K79">
        <f t="shared" si="1"/>
        <v>2.8293226887095426</v>
      </c>
      <c r="L79">
        <f t="shared" si="1"/>
        <v>2.6324552640013343</v>
      </c>
      <c r="M79">
        <f t="shared" si="1"/>
        <v>2.6331677363963713</v>
      </c>
      <c r="N79">
        <f t="shared" si="1"/>
        <v>3.4198750116544381</v>
      </c>
      <c r="O79">
        <f t="shared" si="1"/>
        <v>2.566515124559706</v>
      </c>
      <c r="P79">
        <f t="shared" si="1"/>
        <v>2.5640234566735436</v>
      </c>
      <c r="Q79">
        <f t="shared" si="1"/>
        <v>2.2470414736593662</v>
      </c>
      <c r="R79">
        <f t="shared" si="1"/>
        <v>2.3178822095882263</v>
      </c>
      <c r="S79">
        <f t="shared" si="1"/>
        <v>6.3612867389654664</v>
      </c>
      <c r="T79">
        <f t="shared" si="1"/>
        <v>5.6822429065976365</v>
      </c>
      <c r="U79">
        <f t="shared" si="1"/>
        <v>5.5541506997011707</v>
      </c>
      <c r="V79">
        <f t="shared" si="1"/>
        <v>5.5522651930605642</v>
      </c>
      <c r="W79">
        <f t="shared" si="1"/>
        <v>4.5894204268669334</v>
      </c>
    </row>
    <row r="80" spans="1:24" x14ac:dyDescent="0.35">
      <c r="H80">
        <f t="shared" si="1"/>
        <v>1.9137259363306716</v>
      </c>
      <c r="I80">
        <f t="shared" si="1"/>
        <v>2.4316446983064797</v>
      </c>
      <c r="J80">
        <f t="shared" si="1"/>
        <v>2.3640776377009121</v>
      </c>
      <c r="K80">
        <f t="shared" si="1"/>
        <v>2.8645936496648847</v>
      </c>
      <c r="L80">
        <f t="shared" si="1"/>
        <v>2.252735524727485</v>
      </c>
      <c r="M80">
        <f t="shared" si="1"/>
        <v>2.3549959551345099</v>
      </c>
      <c r="N80">
        <f t="shared" si="1"/>
        <v>3.2274928541843835</v>
      </c>
      <c r="O80">
        <f t="shared" si="1"/>
        <v>2.2861817671310858</v>
      </c>
      <c r="P80">
        <f t="shared" si="1"/>
        <v>2.5835173464077275</v>
      </c>
      <c r="Q80">
        <f t="shared" si="1"/>
        <v>2.2208394927276811</v>
      </c>
      <c r="R80">
        <f t="shared" si="1"/>
        <v>2.2039711432007838</v>
      </c>
      <c r="S80">
        <f t="shared" si="1"/>
        <v>6.4651251376413201</v>
      </c>
      <c r="T80">
        <f t="shared" si="1"/>
        <v>5.7007169083043392</v>
      </c>
      <c r="U80">
        <f t="shared" si="1"/>
        <v>5.57302962464074</v>
      </c>
      <c r="V80">
        <f t="shared" si="1"/>
        <v>5.6218813932213916</v>
      </c>
      <c r="W80">
        <f t="shared" si="1"/>
        <v>4.5038355979150939</v>
      </c>
    </row>
    <row r="81" spans="8:23" x14ac:dyDescent="0.35">
      <c r="H81">
        <f t="shared" si="1"/>
        <v>2.1457923355655413</v>
      </c>
      <c r="I81">
        <f t="shared" si="1"/>
        <v>2.415874308623378</v>
      </c>
      <c r="J81">
        <f t="shared" si="1"/>
        <v>2.1827758976298202</v>
      </c>
      <c r="K81">
        <f t="shared" si="1"/>
        <v>2.6903394308913087</v>
      </c>
      <c r="L81">
        <f t="shared" si="1"/>
        <v>2.629701612410436</v>
      </c>
      <c r="M81">
        <f t="shared" si="1"/>
        <v>2.6068323858140299</v>
      </c>
      <c r="N81">
        <f t="shared" si="1"/>
        <v>3.4253850489823652</v>
      </c>
      <c r="O81">
        <f t="shared" si="1"/>
        <v>2.5704714649912233</v>
      </c>
      <c r="P81">
        <f t="shared" si="1"/>
        <v>2.470623905030739</v>
      </c>
      <c r="Q81">
        <f t="shared" si="1"/>
        <v>2.5143497182164234</v>
      </c>
      <c r="R81">
        <f t="shared" si="1"/>
        <v>2.1036408267843303</v>
      </c>
      <c r="S81">
        <f t="shared" si="1"/>
        <v>6.4827554546587409</v>
      </c>
      <c r="T81">
        <f t="shared" si="1"/>
        <v>5.6685423164582796</v>
      </c>
      <c r="U81">
        <f t="shared" si="1"/>
        <v>5.4588893442141622</v>
      </c>
      <c r="V81">
        <f t="shared" si="1"/>
        <v>5.6013991252850479</v>
      </c>
      <c r="W81">
        <f t="shared" si="1"/>
        <v>4.7030697667534005</v>
      </c>
    </row>
    <row r="82" spans="8:23" x14ac:dyDescent="0.35">
      <c r="H82">
        <f t="shared" si="1"/>
        <v>1.7367834894818901</v>
      </c>
      <c r="I82">
        <f t="shared" si="1"/>
        <v>1.911570895136194</v>
      </c>
      <c r="J82">
        <f t="shared" si="1"/>
        <v>2.0464800484736569</v>
      </c>
      <c r="K82">
        <f t="shared" si="1"/>
        <v>2.7454848592647711</v>
      </c>
      <c r="L82">
        <f t="shared" si="1"/>
        <v>2.1566940003654285</v>
      </c>
      <c r="M82">
        <f t="shared" si="1"/>
        <v>2.2456521666777243</v>
      </c>
      <c r="N82">
        <f t="shared" si="1"/>
        <v>3.0329940328778839</v>
      </c>
      <c r="O82">
        <f t="shared" si="1"/>
        <v>2.1488927482520128</v>
      </c>
      <c r="P82">
        <f t="shared" si="1"/>
        <v>2.5100451835259858</v>
      </c>
      <c r="Q82">
        <f t="shared" si="1"/>
        <v>2.2017944872698365</v>
      </c>
      <c r="R82">
        <f t="shared" si="1"/>
        <v>1.9656906106294765</v>
      </c>
      <c r="S82">
        <f t="shared" si="1"/>
        <v>6.2536833961923346</v>
      </c>
      <c r="T82">
        <f t="shared" si="1"/>
        <v>5.0790291279952937</v>
      </c>
      <c r="U82">
        <f t="shared" si="1"/>
        <v>5.0420596086029832</v>
      </c>
      <c r="V82">
        <f t="shared" si="1"/>
        <v>5.6907348045606003</v>
      </c>
      <c r="W82">
        <f t="shared" si="1"/>
        <v>5.7126876603093732</v>
      </c>
    </row>
    <row r="83" spans="8:23" x14ac:dyDescent="0.35">
      <c r="H83">
        <f t="shared" si="1"/>
        <v>1.826908556925203</v>
      </c>
      <c r="I83">
        <f t="shared" si="1"/>
        <v>2.2802548705665076</v>
      </c>
      <c r="J83">
        <f t="shared" si="1"/>
        <v>2.4001060269315042</v>
      </c>
      <c r="K83">
        <f t="shared" si="1"/>
        <v>2.7479871925616126</v>
      </c>
      <c r="L83">
        <f t="shared" si="1"/>
        <v>2.635393772253706</v>
      </c>
      <c r="M83">
        <f t="shared" si="1"/>
        <v>2.4883118377734808</v>
      </c>
      <c r="N83">
        <f t="shared" si="1"/>
        <v>3.0449959144844918</v>
      </c>
      <c r="O83">
        <f t="shared" si="1"/>
        <v>2.471974698172497</v>
      </c>
      <c r="P83">
        <f t="shared" si="1"/>
        <v>2.7192343768553271</v>
      </c>
      <c r="Q83">
        <f t="shared" si="1"/>
        <v>2.2080899883425844</v>
      </c>
      <c r="R83">
        <f t="shared" si="1"/>
        <v>2.2238861765838331</v>
      </c>
      <c r="S83">
        <f t="shared" si="1"/>
        <v>6.1688900234357202</v>
      </c>
      <c r="T83">
        <f t="shared" si="1"/>
        <v>5.071204019377241</v>
      </c>
      <c r="U83">
        <f t="shared" si="1"/>
        <v>5.0206074641899319</v>
      </c>
      <c r="V83">
        <f t="shared" si="1"/>
        <v>5.606914813292919</v>
      </c>
      <c r="W83">
        <f t="shared" si="1"/>
        <v>5.1876921973732077</v>
      </c>
    </row>
    <row r="84" spans="8:23" x14ac:dyDescent="0.35">
      <c r="H84">
        <f t="shared" si="1"/>
        <v>1.5945500696382175</v>
      </c>
      <c r="I84">
        <f t="shared" si="1"/>
        <v>1.906958992549987</v>
      </c>
      <c r="J84">
        <f t="shared" si="1"/>
        <v>1.9261085473009825</v>
      </c>
      <c r="K84">
        <f t="shared" si="1"/>
        <v>2.4021895183119883</v>
      </c>
      <c r="L84">
        <f t="shared" si="1"/>
        <v>2.2551557781555629</v>
      </c>
      <c r="M84">
        <f t="shared" si="1"/>
        <v>2.2923255913576535</v>
      </c>
      <c r="N84">
        <f t="shared" si="1"/>
        <v>2.7356063305684457</v>
      </c>
      <c r="O84">
        <f t="shared" si="1"/>
        <v>2.1431558820214125</v>
      </c>
      <c r="P84">
        <f t="shared" si="1"/>
        <v>2.4298863334873926</v>
      </c>
      <c r="Q84">
        <f t="shared" si="1"/>
        <v>2.1069829711979251</v>
      </c>
      <c r="R84">
        <f t="shared" si="1"/>
        <v>1.9440734498908343</v>
      </c>
      <c r="S84">
        <f t="shared" si="1"/>
        <v>6.2849224540204887</v>
      </c>
      <c r="T84">
        <f t="shared" si="1"/>
        <v>5.0668302133197676</v>
      </c>
      <c r="U84">
        <f t="shared" si="1"/>
        <v>4.9143233446669212</v>
      </c>
      <c r="V84">
        <f t="shared" si="1"/>
        <v>5.5650886219342617</v>
      </c>
      <c r="W84">
        <f t="shared" si="1"/>
        <v>5.315860394950553</v>
      </c>
    </row>
    <row r="85" spans="8:23" x14ac:dyDescent="0.35">
      <c r="H85">
        <f t="shared" si="1"/>
        <v>1.8688420103494878</v>
      </c>
      <c r="I85">
        <f t="shared" si="1"/>
        <v>2.4663899751085987</v>
      </c>
      <c r="J85">
        <f t="shared" si="1"/>
        <v>2.5171938687769413</v>
      </c>
      <c r="K85">
        <f t="shared" si="1"/>
        <v>2.9213529675804581</v>
      </c>
      <c r="L85">
        <f t="shared" si="1"/>
        <v>2.2440447377505266</v>
      </c>
      <c r="M85">
        <f t="shared" si="1"/>
        <v>2.5302572958046317</v>
      </c>
      <c r="N85">
        <f t="shared" si="1"/>
        <v>3.3080564666105738</v>
      </c>
      <c r="O85">
        <f t="shared" si="1"/>
        <v>2.3966966776990937</v>
      </c>
      <c r="P85">
        <f t="shared" si="1"/>
        <v>2.6453593495656014</v>
      </c>
      <c r="Q85">
        <f t="shared" si="1"/>
        <v>2.1962961238152601</v>
      </c>
      <c r="R85">
        <f t="shared" si="1"/>
        <v>2.2034414849411719</v>
      </c>
      <c r="S85">
        <f t="shared" si="1"/>
        <v>6.1956289738664134</v>
      </c>
      <c r="T85">
        <f t="shared" si="1"/>
        <v>5.2664275062462371</v>
      </c>
      <c r="U85">
        <f t="shared" si="1"/>
        <v>5.2946704848584165</v>
      </c>
      <c r="V85">
        <f t="shared" si="1"/>
        <v>5.4498180263783507</v>
      </c>
      <c r="W85">
        <f t="shared" si="1"/>
        <v>5.0043965252716447</v>
      </c>
    </row>
    <row r="86" spans="8:23" x14ac:dyDescent="0.35">
      <c r="H86">
        <f t="shared" si="1"/>
        <v>1.8212379908910363</v>
      </c>
      <c r="I86">
        <f t="shared" si="1"/>
        <v>2.3290116339474247</v>
      </c>
      <c r="J86">
        <f t="shared" si="1"/>
        <v>2.444189492565263</v>
      </c>
      <c r="K86">
        <f t="shared" si="1"/>
        <v>3.0029343627875642</v>
      </c>
      <c r="L86">
        <f t="shared" si="1"/>
        <v>2.2004380295556172</v>
      </c>
      <c r="M86">
        <f t="shared" si="1"/>
        <v>2.4175860043401816</v>
      </c>
      <c r="N86">
        <f t="shared" si="1"/>
        <v>3.2126306728148428</v>
      </c>
      <c r="O86">
        <f t="shared" si="1"/>
        <v>2.3844439355842386</v>
      </c>
      <c r="P86">
        <f t="shared" si="1"/>
        <v>2.602172342393104</v>
      </c>
      <c r="Q86">
        <f t="shared" si="1"/>
        <v>2.069814763694549</v>
      </c>
      <c r="R86">
        <f t="shared" si="1"/>
        <v>2.22564313459866</v>
      </c>
      <c r="S86">
        <f t="shared" si="1"/>
        <v>6.4600516372199523</v>
      </c>
      <c r="T86">
        <f t="shared" si="1"/>
        <v>5.4158128366893772</v>
      </c>
      <c r="U86">
        <f t="shared" si="1"/>
        <v>5.3927180175793126</v>
      </c>
      <c r="V86">
        <f t="shared" si="1"/>
        <v>5.6595804083718422</v>
      </c>
      <c r="W86">
        <f t="shared" si="1"/>
        <v>5.1814503680666135</v>
      </c>
    </row>
    <row r="87" spans="8:23" x14ac:dyDescent="0.35">
      <c r="H87">
        <f t="shared" si="1"/>
        <v>2.1093523101798852</v>
      </c>
      <c r="I87">
        <f t="shared" si="1"/>
        <v>2.5524068276074576</v>
      </c>
      <c r="J87">
        <f t="shared" si="1"/>
        <v>2.3479150040523642</v>
      </c>
      <c r="K87">
        <f t="shared" si="1"/>
        <v>2.7910064708935449</v>
      </c>
      <c r="L87">
        <f t="shared" si="1"/>
        <v>2.2882608905101347</v>
      </c>
      <c r="M87">
        <f t="shared" si="1"/>
        <v>2.3698337567569054</v>
      </c>
      <c r="N87">
        <f t="shared" si="1"/>
        <v>3.3896368576793736</v>
      </c>
      <c r="O87">
        <f t="shared" si="1"/>
        <v>2.0992816101910003</v>
      </c>
      <c r="P87">
        <f t="shared" si="1"/>
        <v>2.4324478485124237</v>
      </c>
      <c r="Q87">
        <f t="shared" si="1"/>
        <v>2.2628197576314446</v>
      </c>
      <c r="R87">
        <f t="shared" si="1"/>
        <v>2.2546915964960164</v>
      </c>
      <c r="S87">
        <f t="shared" si="1"/>
        <v>6.4614117677564931</v>
      </c>
      <c r="T87">
        <f t="shared" si="1"/>
        <v>5.7319549120036477</v>
      </c>
      <c r="U87">
        <f t="shared" si="1"/>
        <v>5.5418889991150628</v>
      </c>
      <c r="V87">
        <f t="shared" si="1"/>
        <v>5.5642969101535202</v>
      </c>
      <c r="W87">
        <f t="shared" si="1"/>
        <v>5.0212765705465836</v>
      </c>
    </row>
    <row r="88" spans="8:23" x14ac:dyDescent="0.35">
      <c r="H88">
        <f t="shared" si="1"/>
        <v>1.9510253516652016</v>
      </c>
      <c r="I88">
        <f t="shared" si="1"/>
        <v>2.4757566461113405</v>
      </c>
      <c r="J88">
        <f t="shared" si="1"/>
        <v>2.3569006647023163</v>
      </c>
      <c r="K88">
        <f t="shared" si="1"/>
        <v>2.5451059806181751</v>
      </c>
      <c r="L88">
        <f t="shared" si="1"/>
        <v>2.3500415010318401</v>
      </c>
      <c r="M88">
        <f t="shared" si="1"/>
        <v>2.3179727773366934</v>
      </c>
      <c r="N88">
        <f t="shared" si="1"/>
        <v>2.9131425031782103</v>
      </c>
      <c r="O88">
        <f t="shared" si="1"/>
        <v>2.2585548581992145</v>
      </c>
      <c r="P88">
        <f t="shared" si="1"/>
        <v>2.6516935080466695</v>
      </c>
      <c r="Q88">
        <f t="shared" si="1"/>
        <v>2.067618970278811</v>
      </c>
      <c r="R88">
        <f t="shared" si="1"/>
        <v>2.1606417841386256</v>
      </c>
      <c r="S88">
        <f t="shared" si="1"/>
        <v>6.4486777524705676</v>
      </c>
      <c r="T88">
        <f t="shared" si="1"/>
        <v>5.4764436332486497</v>
      </c>
      <c r="U88">
        <f t="shared" si="1"/>
        <v>5.3175861637475874</v>
      </c>
      <c r="V88">
        <f t="shared" si="1"/>
        <v>5.4365668494688766</v>
      </c>
      <c r="W88">
        <f t="shared" si="1"/>
        <v>4.2385845659339791</v>
      </c>
    </row>
    <row r="89" spans="8:23" x14ac:dyDescent="0.35">
      <c r="H89">
        <f t="shared" si="1"/>
        <v>1.9834380826396527</v>
      </c>
      <c r="I89">
        <f t="shared" si="1"/>
        <v>1.9647734678141668</v>
      </c>
      <c r="J89">
        <f t="shared" si="1"/>
        <v>1.6314918100925597</v>
      </c>
      <c r="K89">
        <f t="shared" si="1"/>
        <v>2.1214550745073635</v>
      </c>
      <c r="L89">
        <f t="shared" si="1"/>
        <v>2.2302343750101326</v>
      </c>
      <c r="M89">
        <f t="shared" si="1"/>
        <v>2.1861391894538715</v>
      </c>
      <c r="N89">
        <f t="shared" si="1"/>
        <v>2.5679107122447147</v>
      </c>
      <c r="O89">
        <f t="shared" si="1"/>
        <v>1.9153987461025463</v>
      </c>
      <c r="P89">
        <f t="shared" si="1"/>
        <v>2.0962982485259727</v>
      </c>
      <c r="Q89">
        <f t="shared" si="1"/>
        <v>1.8504638922345331</v>
      </c>
      <c r="R89">
        <f t="shared" si="1"/>
        <v>1.8386261514515694</v>
      </c>
      <c r="S89">
        <f t="shared" si="1"/>
        <v>6.5956825033186064</v>
      </c>
      <c r="T89">
        <f t="shared" ref="T89:W89" si="2">LOG10(T15)</f>
        <v>5.516171098800891</v>
      </c>
      <c r="U89">
        <f t="shared" si="2"/>
        <v>5.3457748359801505</v>
      </c>
      <c r="V89">
        <f t="shared" si="2"/>
        <v>5.4658743967443266</v>
      </c>
      <c r="W89">
        <f t="shared" si="2"/>
        <v>4.193425417109661</v>
      </c>
    </row>
    <row r="90" spans="8:23" x14ac:dyDescent="0.35">
      <c r="H90">
        <f t="shared" si="1"/>
        <v>2.0885929092722288</v>
      </c>
      <c r="I90">
        <f t="shared" ref="I90:W90" si="3">LOG10(I16)</f>
        <v>2.1539364396208858</v>
      </c>
      <c r="J90">
        <f t="shared" si="3"/>
        <v>1.8808242281774916</v>
      </c>
      <c r="K90">
        <f t="shared" si="3"/>
        <v>2.1143993270637429</v>
      </c>
      <c r="L90">
        <f t="shared" si="3"/>
        <v>2.2532255308856222</v>
      </c>
      <c r="M90">
        <f t="shared" si="3"/>
        <v>2.1803638379592232</v>
      </c>
      <c r="N90">
        <f t="shared" si="3"/>
        <v>2.7567547904965628</v>
      </c>
      <c r="O90">
        <f t="shared" si="3"/>
        <v>1.7117643696687943</v>
      </c>
      <c r="P90">
        <f t="shared" si="3"/>
        <v>2.1446887396394172</v>
      </c>
      <c r="Q90">
        <f t="shared" si="3"/>
        <v>1.8157247780789787</v>
      </c>
      <c r="R90">
        <f t="shared" si="3"/>
        <v>1.6983342415016613</v>
      </c>
      <c r="S90">
        <f t="shared" si="3"/>
        <v>6.4621429892756037</v>
      </c>
      <c r="T90">
        <f t="shared" si="3"/>
        <v>5.6595003534262629</v>
      </c>
      <c r="U90">
        <f t="shared" si="3"/>
        <v>5.5764815800789735</v>
      </c>
      <c r="V90">
        <f t="shared" si="3"/>
        <v>5.4805009563449527</v>
      </c>
      <c r="W90">
        <f t="shared" si="3"/>
        <v>4.4508766443239631</v>
      </c>
    </row>
    <row r="91" spans="8:23" x14ac:dyDescent="0.35">
      <c r="H91">
        <f t="shared" si="1"/>
        <v>2.0728038561395614</v>
      </c>
      <c r="I91">
        <f t="shared" ref="I91:W91" si="4">LOG10(I17)</f>
        <v>2.5033128848841026</v>
      </c>
      <c r="J91">
        <f t="shared" si="4"/>
        <v>2.140136277300599</v>
      </c>
      <c r="K91">
        <f t="shared" si="4"/>
        <v>2.772386604286353</v>
      </c>
      <c r="L91">
        <f t="shared" si="4"/>
        <v>2.3640892563444158</v>
      </c>
      <c r="M91">
        <f t="shared" si="4"/>
        <v>2.3875504178507354</v>
      </c>
      <c r="N91">
        <f t="shared" si="4"/>
        <v>3.2157487898835608</v>
      </c>
      <c r="O91">
        <f t="shared" si="4"/>
        <v>2.2766504851365381</v>
      </c>
      <c r="P91">
        <f t="shared" si="4"/>
        <v>2.6454034157911064</v>
      </c>
      <c r="Q91">
        <f t="shared" si="4"/>
        <v>2.2939836075397455</v>
      </c>
      <c r="R91">
        <f t="shared" si="4"/>
        <v>2.3757574634498275</v>
      </c>
      <c r="S91">
        <f t="shared" si="4"/>
        <v>6.5579154074256181</v>
      </c>
      <c r="T91">
        <f t="shared" si="4"/>
        <v>5.7390611320091747</v>
      </c>
      <c r="U91">
        <f t="shared" si="4"/>
        <v>5.5615009941078668</v>
      </c>
      <c r="V91">
        <f t="shared" si="4"/>
        <v>5.4758265579179852</v>
      </c>
      <c r="W91">
        <f t="shared" si="4"/>
        <v>4.3246889997264786</v>
      </c>
    </row>
    <row r="92" spans="8:23" x14ac:dyDescent="0.35">
      <c r="H92">
        <f t="shared" si="1"/>
        <v>2.0283325027611174</v>
      </c>
      <c r="I92">
        <f t="shared" ref="I92:W92" si="5">LOG10(I18)</f>
        <v>2.4034578671081173</v>
      </c>
      <c r="J92">
        <f t="shared" si="5"/>
        <v>2.0546057148528072</v>
      </c>
      <c r="K92">
        <f t="shared" si="5"/>
        <v>2.7458458691811587</v>
      </c>
      <c r="L92">
        <f t="shared" si="5"/>
        <v>2.4347581073021058</v>
      </c>
      <c r="M92">
        <f t="shared" si="5"/>
        <v>2.4131295578509588</v>
      </c>
      <c r="N92">
        <f t="shared" si="5"/>
        <v>3.0725622820220821</v>
      </c>
      <c r="O92">
        <f t="shared" si="5"/>
        <v>2.3847797113482763</v>
      </c>
      <c r="P92">
        <f t="shared" si="5"/>
        <v>2.5261536396905551</v>
      </c>
      <c r="Q92">
        <f t="shared" si="5"/>
        <v>2.247291514430696</v>
      </c>
      <c r="R92">
        <f t="shared" si="5"/>
        <v>2.4645582732687905</v>
      </c>
      <c r="S92">
        <f t="shared" si="5"/>
        <v>6.6226020195827768</v>
      </c>
      <c r="T92">
        <f t="shared" si="5"/>
        <v>5.7448412949672498</v>
      </c>
      <c r="U92">
        <f t="shared" si="5"/>
        <v>5.5771494474560077</v>
      </c>
      <c r="V92">
        <f t="shared" si="5"/>
        <v>5.4937566704970093</v>
      </c>
      <c r="W92">
        <f t="shared" si="5"/>
        <v>4.2838506052393752</v>
      </c>
    </row>
    <row r="93" spans="8:23" x14ac:dyDescent="0.35">
      <c r="H93">
        <f t="shared" si="1"/>
        <v>2.1872760103052453</v>
      </c>
      <c r="I93">
        <f t="shared" ref="I93:W93" si="6">LOG10(I19)</f>
        <v>2.1689856898253965</v>
      </c>
      <c r="J93">
        <f t="shared" si="6"/>
        <v>1.5296097793927848</v>
      </c>
      <c r="K93">
        <f t="shared" si="6"/>
        <v>2.2551173636329991</v>
      </c>
      <c r="L93">
        <f t="shared" si="6"/>
        <v>2.3217686685030334</v>
      </c>
      <c r="M93">
        <f t="shared" si="6"/>
        <v>2.1942278733354121</v>
      </c>
      <c r="N93">
        <f t="shared" si="6"/>
        <v>2.5892455125106566</v>
      </c>
      <c r="O93">
        <f t="shared" si="6"/>
        <v>1.8243685619959344</v>
      </c>
      <c r="P93">
        <f t="shared" si="6"/>
        <v>2.0283535891811506</v>
      </c>
      <c r="Q93">
        <f t="shared" si="6"/>
        <v>1.6177625080620559</v>
      </c>
      <c r="R93">
        <f t="shared" si="6"/>
        <v>1.764983586923625</v>
      </c>
      <c r="S93">
        <f t="shared" si="6"/>
        <v>6.5684708076413063</v>
      </c>
      <c r="T93">
        <f t="shared" si="6"/>
        <v>5.7814231144456807</v>
      </c>
      <c r="U93">
        <f t="shared" si="6"/>
        <v>5.6049215777305053</v>
      </c>
      <c r="V93">
        <f t="shared" si="6"/>
        <v>5.3811082780240493</v>
      </c>
      <c r="W93">
        <f t="shared" si="6"/>
        <v>4.1717700625209098</v>
      </c>
    </row>
    <row r="94" spans="8:23" x14ac:dyDescent="0.35">
      <c r="H94">
        <f t="shared" si="1"/>
        <v>2.2549671554517317</v>
      </c>
      <c r="I94">
        <f t="shared" ref="I94:W94" si="7">LOG10(I20)</f>
        <v>2.2884679859870367</v>
      </c>
      <c r="J94">
        <f t="shared" si="7"/>
        <v>1.7918056376148024</v>
      </c>
      <c r="K94">
        <f t="shared" si="7"/>
        <v>1.8862711471751383</v>
      </c>
      <c r="L94">
        <f t="shared" si="7"/>
        <v>2.4663699248500919</v>
      </c>
      <c r="M94">
        <f t="shared" si="7"/>
        <v>2.3131601979620826</v>
      </c>
      <c r="N94">
        <f t="shared" si="7"/>
        <v>2.886848605129765</v>
      </c>
      <c r="O94">
        <f t="shared" si="7"/>
        <v>1.6064540987633322</v>
      </c>
      <c r="P94">
        <f t="shared" si="7"/>
        <v>2.1457377272117291</v>
      </c>
      <c r="Q94">
        <f t="shared" si="7"/>
        <v>2.1580967950380714</v>
      </c>
      <c r="R94">
        <f t="shared" si="7"/>
        <v>1.7230937108702957</v>
      </c>
      <c r="S94">
        <f t="shared" si="7"/>
        <v>6.3568134490095094</v>
      </c>
      <c r="T94">
        <f t="shared" si="7"/>
        <v>5.9180328090457222</v>
      </c>
      <c r="U94">
        <f t="shared" si="7"/>
        <v>5.8071797072510813</v>
      </c>
      <c r="V94">
        <f t="shared" si="7"/>
        <v>5.3030288033297976</v>
      </c>
      <c r="W94">
        <f t="shared" si="7"/>
        <v>4.1248216504345478</v>
      </c>
    </row>
    <row r="95" spans="8:23" x14ac:dyDescent="0.35">
      <c r="H95">
        <f t="shared" si="1"/>
        <v>2.4346591494223708</v>
      </c>
      <c r="I95">
        <f t="shared" ref="I95:W95" si="8">LOG10(I21)</f>
        <v>2.6945769635158525</v>
      </c>
      <c r="J95">
        <f t="shared" si="8"/>
        <v>2.5588556737160113</v>
      </c>
      <c r="K95">
        <f t="shared" si="8"/>
        <v>2.6899213589604294</v>
      </c>
      <c r="L95">
        <f t="shared" si="8"/>
        <v>2.8278159763906614</v>
      </c>
      <c r="M95">
        <f t="shared" si="8"/>
        <v>2.6249378159959802</v>
      </c>
      <c r="N95">
        <f t="shared" si="8"/>
        <v>3.6826836265398257</v>
      </c>
      <c r="O95">
        <f t="shared" si="8"/>
        <v>2.0595872149369394</v>
      </c>
      <c r="P95">
        <f t="shared" si="8"/>
        <v>2.4529514512847683</v>
      </c>
      <c r="Q95">
        <f t="shared" si="8"/>
        <v>2.6870306982656036</v>
      </c>
      <c r="R95">
        <f t="shared" si="8"/>
        <v>2.0760550651459946</v>
      </c>
      <c r="S95">
        <f t="shared" si="8"/>
        <v>5.6022175062225745</v>
      </c>
      <c r="T95">
        <f t="shared" si="8"/>
        <v>6.0079244798772233</v>
      </c>
      <c r="U95">
        <f t="shared" si="8"/>
        <v>5.9729623465334551</v>
      </c>
      <c r="V95">
        <f t="shared" si="8"/>
        <v>5.3748091829563815</v>
      </c>
      <c r="W95">
        <f t="shared" si="8"/>
        <v>4.0415610383444207</v>
      </c>
    </row>
    <row r="96" spans="8:23" x14ac:dyDescent="0.35">
      <c r="H96">
        <f t="shared" si="1"/>
        <v>2.140164611518244</v>
      </c>
      <c r="I96">
        <f t="shared" ref="I96:W96" si="9">LOG10(I22)</f>
        <v>2.2742726324915652</v>
      </c>
      <c r="J96">
        <f t="shared" si="9"/>
        <v>2.1137288975042043</v>
      </c>
      <c r="K96">
        <f t="shared" si="9"/>
        <v>2.1027418445499855</v>
      </c>
      <c r="L96">
        <f t="shared" si="9"/>
        <v>2.5732874927234675</v>
      </c>
      <c r="M96">
        <f t="shared" si="9"/>
        <v>2.4455299398918258</v>
      </c>
      <c r="N96">
        <f t="shared" si="9"/>
        <v>2.9029366855833061</v>
      </c>
      <c r="O96">
        <f t="shared" si="9"/>
        <v>2.0110258057676051</v>
      </c>
      <c r="P96">
        <f t="shared" si="9"/>
        <v>2.4567271968187976</v>
      </c>
      <c r="Q96">
        <f t="shared" si="9"/>
        <v>2.0760483779495349</v>
      </c>
      <c r="R96">
        <f t="shared" si="9"/>
        <v>2.254901317842346</v>
      </c>
      <c r="S96">
        <f t="shared" si="9"/>
        <v>6.6159510590339918</v>
      </c>
      <c r="T96">
        <f t="shared" si="9"/>
        <v>5.8856612583569774</v>
      </c>
      <c r="U96">
        <f t="shared" si="9"/>
        <v>5.7009024706324265</v>
      </c>
      <c r="V96">
        <f t="shared" si="9"/>
        <v>5.5022935175231478</v>
      </c>
      <c r="W96">
        <f t="shared" si="9"/>
        <v>4.0938433134705061</v>
      </c>
    </row>
    <row r="97" spans="8:23" x14ac:dyDescent="0.35">
      <c r="H97">
        <f t="shared" si="1"/>
        <v>2.0137917044358593</v>
      </c>
      <c r="I97">
        <f t="shared" ref="I97:W97" si="10">LOG10(I23)</f>
        <v>2.4892933754093169</v>
      </c>
      <c r="J97">
        <f t="shared" si="10"/>
        <v>2.1747954656165231</v>
      </c>
      <c r="K97">
        <f t="shared" si="10"/>
        <v>2.5062767653792277</v>
      </c>
      <c r="L97">
        <f t="shared" si="10"/>
        <v>2.3410045286491079</v>
      </c>
      <c r="M97">
        <f t="shared" si="10"/>
        <v>2.3666953451766388</v>
      </c>
      <c r="N97">
        <f t="shared" si="10"/>
        <v>3.0970628638041444</v>
      </c>
      <c r="O97">
        <f t="shared" si="10"/>
        <v>2.2715823085948119</v>
      </c>
      <c r="P97">
        <f t="shared" si="10"/>
        <v>2.55395885923856</v>
      </c>
      <c r="Q97">
        <f t="shared" si="10"/>
        <v>2.274075532224904</v>
      </c>
      <c r="R97">
        <f t="shared" si="10"/>
        <v>2.1257841506863451</v>
      </c>
      <c r="S97">
        <f t="shared" si="10"/>
        <v>6.5751360511545487</v>
      </c>
      <c r="T97">
        <f t="shared" si="10"/>
        <v>5.7653411044543539</v>
      </c>
      <c r="U97">
        <f t="shared" si="10"/>
        <v>5.5576668783577636</v>
      </c>
      <c r="V97">
        <f t="shared" si="10"/>
        <v>5.4840696706005279</v>
      </c>
      <c r="W97">
        <f t="shared" si="10"/>
        <v>4.4031123473504694</v>
      </c>
    </row>
    <row r="98" spans="8:23" x14ac:dyDescent="0.35">
      <c r="H98">
        <f t="shared" si="1"/>
        <v>2.2448955106540591</v>
      </c>
      <c r="I98">
        <f t="shared" ref="I98:W98" si="11">LOG10(I24)</f>
        <v>2.5437409626414933</v>
      </c>
      <c r="J98">
        <f t="shared" si="11"/>
        <v>2.0633405086691381</v>
      </c>
      <c r="K98">
        <f t="shared" si="11"/>
        <v>2.2896052290782545</v>
      </c>
      <c r="L98">
        <f t="shared" si="11"/>
        <v>2.3975036618345373</v>
      </c>
      <c r="M98">
        <f t="shared" si="11"/>
        <v>2.3925696618179502</v>
      </c>
      <c r="N98">
        <f t="shared" si="11"/>
        <v>3.091280314650056</v>
      </c>
      <c r="O98">
        <f t="shared" si="11"/>
        <v>2.1546513554603082</v>
      </c>
      <c r="P98">
        <f t="shared" si="11"/>
        <v>2.5398168453135286</v>
      </c>
      <c r="Q98">
        <f t="shared" si="11"/>
        <v>2.6829452467537016</v>
      </c>
      <c r="R98">
        <f t="shared" si="11"/>
        <v>2.0767238451077632</v>
      </c>
      <c r="S98">
        <f t="shared" si="11"/>
        <v>6.6532560907365594</v>
      </c>
      <c r="T98">
        <f t="shared" si="11"/>
        <v>5.8782260716688501</v>
      </c>
      <c r="U98">
        <f t="shared" si="11"/>
        <v>5.6087250567250653</v>
      </c>
      <c r="V98">
        <f t="shared" si="11"/>
        <v>5.4688298357355309</v>
      </c>
      <c r="W98">
        <f t="shared" si="11"/>
        <v>4.4782025366573812</v>
      </c>
    </row>
    <row r="99" spans="8:23" x14ac:dyDescent="0.35">
      <c r="H99">
        <f t="shared" si="1"/>
        <v>2.1400143955737185</v>
      </c>
      <c r="I99">
        <f t="shared" ref="I99:W99" si="12">LOG10(I25)</f>
        <v>2.6121273858268523</v>
      </c>
      <c r="J99">
        <f t="shared" si="12"/>
        <v>2.2605926654502859</v>
      </c>
      <c r="K99">
        <f t="shared" si="12"/>
        <v>2.5864105686987422</v>
      </c>
      <c r="L99">
        <f t="shared" si="12"/>
        <v>2.6482516995779086</v>
      </c>
      <c r="M99">
        <f t="shared" si="12"/>
        <v>2.5367688492073794</v>
      </c>
      <c r="N99">
        <f t="shared" si="12"/>
        <v>3.1146115589394801</v>
      </c>
      <c r="O99">
        <f t="shared" si="12"/>
        <v>2.3529198451153728</v>
      </c>
      <c r="P99">
        <f t="shared" si="12"/>
        <v>2.5357642792699715</v>
      </c>
      <c r="Q99">
        <f t="shared" si="12"/>
        <v>2.3212794012819149</v>
      </c>
      <c r="R99">
        <f t="shared" si="12"/>
        <v>2.2330794674837331</v>
      </c>
      <c r="S99">
        <f t="shared" si="12"/>
        <v>6.6026634625689615</v>
      </c>
      <c r="T99">
        <f t="shared" si="12"/>
        <v>5.8798321828180589</v>
      </c>
      <c r="U99">
        <f t="shared" si="12"/>
        <v>5.6997797675823225</v>
      </c>
      <c r="V99">
        <f t="shared" si="12"/>
        <v>5.561225385328405</v>
      </c>
      <c r="W99">
        <f t="shared" si="12"/>
        <v>4.2034456289367998</v>
      </c>
    </row>
    <row r="100" spans="8:23" x14ac:dyDescent="0.35">
      <c r="H100">
        <f t="shared" si="1"/>
        <v>2.393610599283944</v>
      </c>
      <c r="I100">
        <f t="shared" ref="I100:W100" si="13">LOG10(I26)</f>
        <v>2.7797760293472562</v>
      </c>
      <c r="J100">
        <f t="shared" si="13"/>
        <v>2.5241658035288435</v>
      </c>
      <c r="K100">
        <f t="shared" si="13"/>
        <v>2.6979852027221121</v>
      </c>
      <c r="L100">
        <f t="shared" si="13"/>
        <v>2.7943762858805421</v>
      </c>
      <c r="M100">
        <f t="shared" si="13"/>
        <v>2.6727691598766463</v>
      </c>
      <c r="N100">
        <f t="shared" si="13"/>
        <v>3.0680166974053549</v>
      </c>
      <c r="O100">
        <f t="shared" si="13"/>
        <v>2.6784453936174564</v>
      </c>
      <c r="P100">
        <f t="shared" si="13"/>
        <v>2.6028126104779226</v>
      </c>
      <c r="Q100">
        <f t="shared" si="13"/>
        <v>2.25722286221152</v>
      </c>
      <c r="R100">
        <f t="shared" si="13"/>
        <v>2.535716286033407</v>
      </c>
      <c r="S100">
        <f t="shared" si="13"/>
        <v>6.2390272987180708</v>
      </c>
      <c r="T100">
        <f t="shared" si="13"/>
        <v>5.5163684357176059</v>
      </c>
      <c r="U100">
        <f t="shared" si="13"/>
        <v>5.4604734182795012</v>
      </c>
      <c r="V100">
        <f t="shared" si="13"/>
        <v>5.3440522767456891</v>
      </c>
      <c r="W100">
        <f t="shared" si="13"/>
        <v>4.0585601245708869</v>
      </c>
    </row>
    <row r="101" spans="8:23" x14ac:dyDescent="0.35">
      <c r="H101">
        <f t="shared" si="1"/>
        <v>2.4130020437247821</v>
      </c>
      <c r="I101">
        <f t="shared" ref="I101:W101" si="14">LOG10(I27)</f>
        <v>2.2782644682914479</v>
      </c>
      <c r="J101">
        <f t="shared" si="14"/>
        <v>1.8426600591313291</v>
      </c>
      <c r="K101">
        <f t="shared" si="14"/>
        <v>2.3124996961109314</v>
      </c>
      <c r="L101">
        <f t="shared" si="14"/>
        <v>2.4583683016120461</v>
      </c>
      <c r="M101">
        <f t="shared" si="14"/>
        <v>2.3965888192941964</v>
      </c>
      <c r="N101">
        <f t="shared" si="14"/>
        <v>2.7370589577606776</v>
      </c>
      <c r="O101">
        <f t="shared" si="14"/>
        <v>1.8079849262534051</v>
      </c>
      <c r="P101">
        <f t="shared" si="14"/>
        <v>2.0668404010944248</v>
      </c>
      <c r="Q101">
        <f t="shared" si="14"/>
        <v>2.0858357909460956</v>
      </c>
      <c r="R101">
        <f t="shared" si="14"/>
        <v>1.9269697292500254</v>
      </c>
      <c r="S101">
        <f t="shared" si="14"/>
        <v>6.5777494832311847</v>
      </c>
      <c r="T101">
        <f t="shared" si="14"/>
        <v>5.6883153110240903</v>
      </c>
      <c r="U101">
        <f t="shared" si="14"/>
        <v>5.4788174830489682</v>
      </c>
      <c r="V101">
        <f t="shared" si="14"/>
        <v>5.3661162317484203</v>
      </c>
      <c r="W101">
        <f t="shared" si="14"/>
        <v>4.0393943239080201</v>
      </c>
    </row>
    <row r="102" spans="8:23" x14ac:dyDescent="0.35">
      <c r="H102">
        <f t="shared" si="1"/>
        <v>2.2196449907060667</v>
      </c>
      <c r="I102">
        <f t="shared" ref="I102:W102" si="15">LOG10(I28)</f>
        <v>2.3359806409024042</v>
      </c>
      <c r="J102">
        <f t="shared" si="15"/>
        <v>1.8854677639455497</v>
      </c>
      <c r="K102">
        <f t="shared" si="15"/>
        <v>2.3435350223758116</v>
      </c>
      <c r="L102">
        <f t="shared" si="15"/>
        <v>2.4456947401702576</v>
      </c>
      <c r="M102">
        <f t="shared" si="15"/>
        <v>2.3627824037667584</v>
      </c>
      <c r="N102">
        <f t="shared" si="15"/>
        <v>2.5941907036339598</v>
      </c>
      <c r="O102">
        <f t="shared" si="15"/>
        <v>1.9030904955893257</v>
      </c>
      <c r="P102">
        <f t="shared" si="15"/>
        <v>2.0822612774518219</v>
      </c>
      <c r="Q102">
        <f t="shared" si="15"/>
        <v>2.2153153011661231</v>
      </c>
      <c r="R102">
        <f t="shared" si="15"/>
        <v>1.9914182065149313</v>
      </c>
      <c r="S102">
        <f t="shared" si="15"/>
        <v>6.4483197743939229</v>
      </c>
      <c r="T102">
        <f t="shared" si="15"/>
        <v>5.7906521318457083</v>
      </c>
      <c r="U102">
        <f t="shared" si="15"/>
        <v>5.6526428612414685</v>
      </c>
      <c r="V102">
        <f t="shared" si="15"/>
        <v>5.3452507958922784</v>
      </c>
      <c r="W102">
        <f t="shared" si="15"/>
        <v>4.1311101459723591</v>
      </c>
    </row>
    <row r="103" spans="8:23" x14ac:dyDescent="0.35">
      <c r="H103">
        <f t="shared" si="1"/>
        <v>2.0010771363353879</v>
      </c>
      <c r="I103">
        <f t="shared" ref="I103:W103" si="16">LOG10(I29)</f>
        <v>2.5342326344528319</v>
      </c>
      <c r="J103">
        <f t="shared" si="16"/>
        <v>2.1533920744232558</v>
      </c>
      <c r="K103">
        <f t="shared" si="16"/>
        <v>2.879854042475035</v>
      </c>
      <c r="L103">
        <f t="shared" si="16"/>
        <v>2.4945639665090034</v>
      </c>
      <c r="M103">
        <f t="shared" si="16"/>
        <v>2.6521399329861852</v>
      </c>
      <c r="N103">
        <f t="shared" si="16"/>
        <v>2.9505307350599743</v>
      </c>
      <c r="O103">
        <f t="shared" si="16"/>
        <v>2.5300987190872868</v>
      </c>
      <c r="P103">
        <f t="shared" si="16"/>
        <v>2.4213223222677716</v>
      </c>
      <c r="Q103">
        <f t="shared" si="16"/>
        <v>2.1415795306495764</v>
      </c>
      <c r="R103">
        <f t="shared" si="16"/>
        <v>2.267587262170824</v>
      </c>
      <c r="S103">
        <f t="shared" si="16"/>
        <v>6.4820958914164466</v>
      </c>
      <c r="T103">
        <f t="shared" si="16"/>
        <v>5.5335524077263702</v>
      </c>
      <c r="U103">
        <f t="shared" si="16"/>
        <v>5.4424082776645202</v>
      </c>
      <c r="V103">
        <f t="shared" si="16"/>
        <v>5.3587539638341521</v>
      </c>
      <c r="W103">
        <f t="shared" si="16"/>
        <v>4.2462518100465916</v>
      </c>
    </row>
    <row r="104" spans="8:23" x14ac:dyDescent="0.35">
      <c r="H104">
        <f t="shared" si="1"/>
        <v>2.1499128010867707</v>
      </c>
      <c r="I104">
        <f t="shared" ref="I104:W104" si="17">LOG10(I30)</f>
        <v>2.430220188050503</v>
      </c>
      <c r="J104">
        <f t="shared" si="17"/>
        <v>2.1936119122913285</v>
      </c>
      <c r="K104">
        <f t="shared" si="17"/>
        <v>2.6202476466148905</v>
      </c>
      <c r="L104">
        <f t="shared" si="17"/>
        <v>2.6243221852562262</v>
      </c>
      <c r="M104">
        <f t="shared" si="17"/>
        <v>2.5094169220298559</v>
      </c>
      <c r="N104">
        <f t="shared" si="17"/>
        <v>2.9557538822628868</v>
      </c>
      <c r="O104">
        <f t="shared" si="17"/>
        <v>2.3498889672285914</v>
      </c>
      <c r="P104">
        <f t="shared" si="17"/>
        <v>2.2803163195305554</v>
      </c>
      <c r="Q104">
        <f t="shared" si="17"/>
        <v>2.3717270969728332</v>
      </c>
      <c r="R104">
        <f t="shared" si="17"/>
        <v>2.4874918829138668</v>
      </c>
      <c r="S104">
        <f t="shared" si="17"/>
        <v>6.1962507183571116</v>
      </c>
      <c r="T104">
        <f t="shared" si="17"/>
        <v>5.6661951352206632</v>
      </c>
      <c r="U104">
        <f t="shared" si="17"/>
        <v>5.6534423475404552</v>
      </c>
      <c r="V104">
        <f t="shared" si="17"/>
        <v>5.1839855104997712</v>
      </c>
      <c r="W104">
        <f t="shared" si="17"/>
        <v>4.1103028647186308</v>
      </c>
    </row>
    <row r="105" spans="8:23" x14ac:dyDescent="0.35">
      <c r="H105">
        <f t="shared" si="1"/>
        <v>1.9762189621060167</v>
      </c>
      <c r="I105">
        <f t="shared" ref="I105:W105" si="18">LOG10(I31)</f>
        <v>2.1511166909411754</v>
      </c>
      <c r="J105">
        <f t="shared" si="18"/>
        <v>1.8788223112001252</v>
      </c>
      <c r="K105">
        <f t="shared" si="18"/>
        <v>2.1777363075451452</v>
      </c>
      <c r="L105">
        <f t="shared" si="18"/>
        <v>2.165434614442062</v>
      </c>
      <c r="M105">
        <f t="shared" si="18"/>
        <v>2.1954846477936272</v>
      </c>
      <c r="N105">
        <f t="shared" si="18"/>
        <v>2.7037393095497393</v>
      </c>
      <c r="O105">
        <f t="shared" si="18"/>
        <v>1.8881337195550216</v>
      </c>
      <c r="P105">
        <f t="shared" si="18"/>
        <v>1.9704802474200289</v>
      </c>
      <c r="Q105">
        <f t="shared" si="18"/>
        <v>1.97467574131561</v>
      </c>
      <c r="R105">
        <f t="shared" si="18"/>
        <v>1.9656021742591925</v>
      </c>
      <c r="S105">
        <f t="shared" si="18"/>
        <v>6.4880443246451183</v>
      </c>
      <c r="T105">
        <f t="shared" si="18"/>
        <v>5.7481560810891601</v>
      </c>
      <c r="U105">
        <f t="shared" si="18"/>
        <v>5.5618657413974644</v>
      </c>
      <c r="V105">
        <f t="shared" si="18"/>
        <v>5.3345085193047828</v>
      </c>
      <c r="W105">
        <f t="shared" si="18"/>
        <v>4.1683175255337988</v>
      </c>
    </row>
    <row r="106" spans="8:23" x14ac:dyDescent="0.35">
      <c r="H106">
        <f t="shared" si="1"/>
        <v>1.6777708195145717</v>
      </c>
      <c r="I106">
        <f t="shared" ref="I106:W106" si="19">LOG10(I32)</f>
        <v>1.6613766190459369</v>
      </c>
      <c r="J106">
        <f t="shared" si="19"/>
        <v>1.3075861856052775</v>
      </c>
      <c r="K106">
        <f t="shared" si="19"/>
        <v>2.0025749024683583</v>
      </c>
      <c r="L106">
        <f t="shared" si="19"/>
        <v>2.0783269516569023</v>
      </c>
      <c r="M106">
        <f t="shared" si="19"/>
        <v>2.0602473939967707</v>
      </c>
      <c r="N106">
        <f t="shared" si="19"/>
        <v>2.3279175033837634</v>
      </c>
      <c r="O106">
        <f t="shared" si="19"/>
        <v>1.7617706408057827</v>
      </c>
      <c r="P106">
        <f t="shared" si="19"/>
        <v>2.1704754225566432</v>
      </c>
      <c r="Q106">
        <f t="shared" si="19"/>
        <v>1.642224549968597</v>
      </c>
      <c r="R106">
        <f t="shared" si="19"/>
        <v>1.6155964489830841</v>
      </c>
      <c r="S106">
        <f t="shared" si="19"/>
        <v>6.4311617599291742</v>
      </c>
      <c r="T106">
        <f t="shared" si="19"/>
        <v>5.1388612367770481</v>
      </c>
      <c r="U106">
        <f t="shared" si="19"/>
        <v>5.1211975211830261</v>
      </c>
      <c r="V106">
        <f t="shared" si="19"/>
        <v>5.5376643158282581</v>
      </c>
      <c r="W106">
        <f t="shared" si="19"/>
        <v>4.4399589322794109</v>
      </c>
    </row>
    <row r="107" spans="8:23" x14ac:dyDescent="0.35">
      <c r="H107">
        <f t="shared" si="1"/>
        <v>1.8100373738830204</v>
      </c>
      <c r="I107">
        <f t="shared" ref="I107:W107" si="20">LOG10(I33)</f>
        <v>2.1297479585566368</v>
      </c>
      <c r="J107">
        <f t="shared" si="20"/>
        <v>2.0316525572128734</v>
      </c>
      <c r="K107">
        <f t="shared" si="20"/>
        <v>2.4155738540758533</v>
      </c>
      <c r="L107">
        <f t="shared" si="20"/>
        <v>2.2193883174072782</v>
      </c>
      <c r="M107">
        <f t="shared" si="20"/>
        <v>2.3225515107166221</v>
      </c>
      <c r="N107">
        <f t="shared" si="20"/>
        <v>2.7280674510873721</v>
      </c>
      <c r="O107">
        <f t="shared" si="20"/>
        <v>2.291631689383288</v>
      </c>
      <c r="P107">
        <f t="shared" si="20"/>
        <v>2.7005652832073386</v>
      </c>
      <c r="Q107">
        <f t="shared" si="20"/>
        <v>2.0425912465120821</v>
      </c>
      <c r="R107">
        <f t="shared" si="20"/>
        <v>2.1409233188271952</v>
      </c>
      <c r="S107">
        <f t="shared" si="20"/>
        <v>6.5792234926832842</v>
      </c>
      <c r="T107">
        <f t="shared" si="20"/>
        <v>5.2209175908304672</v>
      </c>
      <c r="U107">
        <f t="shared" si="20"/>
        <v>5.1262753788756212</v>
      </c>
      <c r="V107">
        <f t="shared" si="20"/>
        <v>5.67234708101447</v>
      </c>
      <c r="W107">
        <f t="shared" si="20"/>
        <v>4.5551450378290603</v>
      </c>
    </row>
    <row r="108" spans="8:23" x14ac:dyDescent="0.35">
      <c r="H108">
        <f t="shared" si="1"/>
        <v>1.5833708608625303</v>
      </c>
      <c r="I108">
        <f t="shared" ref="I108:W108" si="21">LOG10(I34)</f>
        <v>1.683925590483708</v>
      </c>
      <c r="J108">
        <f t="shared" si="21"/>
        <v>1.3271362719318596</v>
      </c>
      <c r="K108">
        <f t="shared" si="21"/>
        <v>2.2523011562501312</v>
      </c>
      <c r="L108">
        <f t="shared" si="21"/>
        <v>2.1652878038048189</v>
      </c>
      <c r="M108">
        <f t="shared" si="21"/>
        <v>2.1778717161611634</v>
      </c>
      <c r="N108">
        <f t="shared" si="21"/>
        <v>2.3219410156596574</v>
      </c>
      <c r="O108">
        <f t="shared" si="21"/>
        <v>2.0205377268459621</v>
      </c>
      <c r="P108">
        <f t="shared" si="21"/>
        <v>2.325853664546977</v>
      </c>
      <c r="Q108">
        <f t="shared" si="21"/>
        <v>1.7057970820226642</v>
      </c>
      <c r="R108">
        <f t="shared" si="21"/>
        <v>1.8762509200168278</v>
      </c>
      <c r="S108">
        <f t="shared" si="21"/>
        <v>6.4278860980070718</v>
      </c>
      <c r="T108">
        <f t="shared" si="21"/>
        <v>4.9912425838629337</v>
      </c>
      <c r="U108">
        <f t="shared" si="21"/>
        <v>5.0213165923413667</v>
      </c>
      <c r="V108">
        <f t="shared" si="21"/>
        <v>5.5438709853686179</v>
      </c>
      <c r="W108">
        <f t="shared" si="21"/>
        <v>4.3858572220432848</v>
      </c>
    </row>
    <row r="109" spans="8:23" x14ac:dyDescent="0.35">
      <c r="H109">
        <f t="shared" si="1"/>
        <v>1.8560102287958771</v>
      </c>
      <c r="I109">
        <f t="shared" ref="I109:W109" si="22">LOG10(I35)</f>
        <v>2.0260851262603659</v>
      </c>
      <c r="J109">
        <f t="shared" si="22"/>
        <v>1.5481460412298642</v>
      </c>
      <c r="K109">
        <f t="shared" si="22"/>
        <v>2.4708207048297552</v>
      </c>
      <c r="L109">
        <f t="shared" si="22"/>
        <v>2.208715337707627</v>
      </c>
      <c r="M109">
        <f t="shared" si="22"/>
        <v>2.2156374107272332</v>
      </c>
      <c r="N109">
        <f t="shared" si="22"/>
        <v>2.7907743865792463</v>
      </c>
      <c r="O109">
        <f t="shared" si="22"/>
        <v>2.0447874747922645</v>
      </c>
      <c r="P109">
        <f t="shared" si="22"/>
        <v>2.2928068218156521</v>
      </c>
      <c r="Q109">
        <f t="shared" si="22"/>
        <v>1.8678577947417436</v>
      </c>
      <c r="R109">
        <f t="shared" si="22"/>
        <v>1.8446872616877759</v>
      </c>
      <c r="S109">
        <f t="shared" si="22"/>
        <v>6.3341848290831706</v>
      </c>
      <c r="T109">
        <f t="shared" si="22"/>
        <v>5.5415549511785809</v>
      </c>
      <c r="U109">
        <f t="shared" si="22"/>
        <v>5.469100001822973</v>
      </c>
      <c r="V109">
        <f t="shared" si="22"/>
        <v>5.5730245035591164</v>
      </c>
      <c r="W109">
        <f t="shared" si="22"/>
        <v>4.3335489847978756</v>
      </c>
    </row>
    <row r="110" spans="8:23" x14ac:dyDescent="0.35">
      <c r="H110">
        <f t="shared" si="1"/>
        <v>2.0185616098405172</v>
      </c>
      <c r="I110">
        <f t="shared" ref="I110:W110" si="23">LOG10(I36)</f>
        <v>2.3482712965547954</v>
      </c>
      <c r="J110">
        <f t="shared" si="23"/>
        <v>2.1539243231363909</v>
      </c>
      <c r="K110">
        <f t="shared" si="23"/>
        <v>2.7266087126285101</v>
      </c>
      <c r="L110">
        <f t="shared" si="23"/>
        <v>2.3937929742765447</v>
      </c>
      <c r="M110">
        <f t="shared" si="23"/>
        <v>2.3146218263984646</v>
      </c>
      <c r="N110">
        <f t="shared" si="23"/>
        <v>3.1111056369371983</v>
      </c>
      <c r="O110">
        <f t="shared" si="23"/>
        <v>2.3931035674129193</v>
      </c>
      <c r="P110">
        <f t="shared" si="23"/>
        <v>2.6537709346349052</v>
      </c>
      <c r="Q110">
        <f t="shared" si="23"/>
        <v>2.2781944065213269</v>
      </c>
      <c r="R110">
        <f t="shared" si="23"/>
        <v>2.2765695286237237</v>
      </c>
      <c r="S110">
        <f t="shared" si="23"/>
        <v>6.6095719817095633</v>
      </c>
      <c r="T110">
        <f t="shared" si="23"/>
        <v>5.6644517539184971</v>
      </c>
      <c r="U110">
        <f t="shared" si="23"/>
        <v>5.6076101225755686</v>
      </c>
      <c r="V110">
        <f t="shared" si="23"/>
        <v>5.3941678053824669</v>
      </c>
      <c r="W110">
        <f t="shared" si="23"/>
        <v>4.3790510856380518</v>
      </c>
    </row>
    <row r="111" spans="8:23" x14ac:dyDescent="0.35">
      <c r="H111">
        <f t="shared" si="1"/>
        <v>1.9307594518021907</v>
      </c>
      <c r="I111">
        <f t="shared" ref="I111:W111" si="24">LOG10(I37)</f>
        <v>2.2765969647077222</v>
      </c>
      <c r="J111">
        <f t="shared" si="24"/>
        <v>2.1259401437511385</v>
      </c>
      <c r="K111">
        <f t="shared" si="24"/>
        <v>2.7497392104401905</v>
      </c>
      <c r="L111">
        <f t="shared" si="24"/>
        <v>2.4398203881434855</v>
      </c>
      <c r="M111">
        <f t="shared" si="24"/>
        <v>2.3144356471413996</v>
      </c>
      <c r="N111">
        <f t="shared" si="24"/>
        <v>2.9901244862192318</v>
      </c>
      <c r="O111">
        <f t="shared" si="24"/>
        <v>2.3748141613278411</v>
      </c>
      <c r="P111">
        <f t="shared" si="24"/>
        <v>2.6112142738023834</v>
      </c>
      <c r="Q111">
        <f t="shared" si="24"/>
        <v>2.0644389093299287</v>
      </c>
      <c r="R111">
        <f t="shared" si="24"/>
        <v>2.2355162993330264</v>
      </c>
      <c r="S111">
        <f t="shared" si="24"/>
        <v>6.4332234124222065</v>
      </c>
      <c r="T111">
        <f t="shared" si="24"/>
        <v>5.3957911632473792</v>
      </c>
      <c r="U111">
        <f t="shared" si="24"/>
        <v>5.3823924142191144</v>
      </c>
      <c r="V111">
        <f t="shared" si="24"/>
        <v>5.5298188599148528</v>
      </c>
      <c r="W111">
        <f t="shared" si="24"/>
        <v>4.4422352293676601</v>
      </c>
    </row>
    <row r="112" spans="8:23" x14ac:dyDescent="0.35">
      <c r="H112">
        <f t="shared" si="1"/>
        <v>1.7941014883389823</v>
      </c>
      <c r="I112">
        <f t="shared" ref="I112:W112" si="25">LOG10(I38)</f>
        <v>1.7933765246981686</v>
      </c>
      <c r="J112">
        <f t="shared" si="25"/>
        <v>1.6387361463157768</v>
      </c>
      <c r="K112">
        <f t="shared" si="25"/>
        <v>2.0913579851846391</v>
      </c>
      <c r="L112">
        <f t="shared" si="25"/>
        <v>2.2126177628223656</v>
      </c>
      <c r="M112">
        <f t="shared" si="25"/>
        <v>2.1841272884114789</v>
      </c>
      <c r="N112">
        <f t="shared" si="25"/>
        <v>2.5603849275068518</v>
      </c>
      <c r="O112">
        <f t="shared" si="25"/>
        <v>1.9385131611283812</v>
      </c>
      <c r="P112">
        <f t="shared" si="25"/>
        <v>2.2014005165052746</v>
      </c>
      <c r="Q112">
        <f t="shared" si="25"/>
        <v>2.1491992662493185</v>
      </c>
      <c r="R112">
        <f t="shared" si="25"/>
        <v>1.57721523788025</v>
      </c>
      <c r="S112">
        <f t="shared" si="25"/>
        <v>6.2427436503644707</v>
      </c>
      <c r="T112">
        <f t="shared" si="25"/>
        <v>5.3481902878699703</v>
      </c>
      <c r="U112">
        <f t="shared" si="25"/>
        <v>5.2175123795448908</v>
      </c>
      <c r="V112">
        <f t="shared" si="25"/>
        <v>5.5942531852649013</v>
      </c>
      <c r="W112">
        <f t="shared" si="25"/>
        <v>4.9008965814332219</v>
      </c>
    </row>
    <row r="113" spans="8:23" x14ac:dyDescent="0.35">
      <c r="H113">
        <f t="shared" si="1"/>
        <v>1.8732215130997578</v>
      </c>
      <c r="I113">
        <f t="shared" ref="I113:W113" si="26">LOG10(I39)</f>
        <v>1.8822564565187025</v>
      </c>
      <c r="J113">
        <f t="shared" si="26"/>
        <v>1.525598371410561</v>
      </c>
      <c r="K113">
        <f t="shared" si="26"/>
        <v>1.9065540503877749</v>
      </c>
      <c r="L113">
        <f t="shared" si="26"/>
        <v>2.3419781029406734</v>
      </c>
      <c r="M113">
        <f t="shared" si="26"/>
        <v>2.2694331777088488</v>
      </c>
      <c r="N113">
        <f t="shared" si="26"/>
        <v>2.5642902329309321</v>
      </c>
      <c r="O113">
        <f t="shared" si="26"/>
        <v>2.1814445851553073</v>
      </c>
      <c r="P113">
        <f t="shared" si="26"/>
        <v>2.2252493344406505</v>
      </c>
      <c r="Q113">
        <f t="shared" si="26"/>
        <v>1.9764345034791679</v>
      </c>
      <c r="R113">
        <f t="shared" si="26"/>
        <v>1.6624737288399465</v>
      </c>
      <c r="S113">
        <f t="shared" si="26"/>
        <v>6.2004763208723759</v>
      </c>
      <c r="T113">
        <f t="shared" si="26"/>
        <v>5.3624624213071783</v>
      </c>
      <c r="U113">
        <f t="shared" si="26"/>
        <v>5.0896335229649878</v>
      </c>
      <c r="V113">
        <f t="shared" si="26"/>
        <v>5.5313499328821445</v>
      </c>
      <c r="W113">
        <f t="shared" si="26"/>
        <v>4.8547635409184853</v>
      </c>
    </row>
    <row r="114" spans="8:23" x14ac:dyDescent="0.35">
      <c r="H114">
        <f t="shared" si="1"/>
        <v>1.971654425472338</v>
      </c>
      <c r="I114">
        <f t="shared" ref="I114:W114" si="27">LOG10(I40)</f>
        <v>2.2804815409414831</v>
      </c>
      <c r="J114">
        <f t="shared" si="27"/>
        <v>2.1631238973332558</v>
      </c>
      <c r="K114">
        <f t="shared" si="27"/>
        <v>2.4641223804814882</v>
      </c>
      <c r="L114">
        <f t="shared" si="27"/>
        <v>2.6692014858753517</v>
      </c>
      <c r="M114">
        <f t="shared" si="27"/>
        <v>2.5346927221682871</v>
      </c>
      <c r="N114">
        <f t="shared" si="27"/>
        <v>3.0564324613021272</v>
      </c>
      <c r="O114">
        <f t="shared" si="27"/>
        <v>2.7892113182542917</v>
      </c>
      <c r="P114">
        <f t="shared" si="27"/>
        <v>2.7538808257742802</v>
      </c>
      <c r="Q114">
        <f t="shared" si="27"/>
        <v>2.3897288296003998</v>
      </c>
      <c r="R114">
        <f t="shared" si="27"/>
        <v>2.2831926738416386</v>
      </c>
      <c r="S114">
        <f t="shared" si="27"/>
        <v>6.3380415823390983</v>
      </c>
      <c r="T114">
        <f t="shared" si="27"/>
        <v>5.4656321453278958</v>
      </c>
      <c r="U114">
        <f t="shared" si="27"/>
        <v>5.2102353360597711</v>
      </c>
      <c r="V114">
        <f t="shared" si="27"/>
        <v>5.5648380123862644</v>
      </c>
      <c r="W114">
        <f t="shared" si="27"/>
        <v>5.1281063906895925</v>
      </c>
    </row>
    <row r="115" spans="8:23" x14ac:dyDescent="0.35">
      <c r="H115">
        <f t="shared" si="1"/>
        <v>2.2913866234144686</v>
      </c>
      <c r="I115">
        <f t="shared" ref="I115:W115" si="28">LOG10(I41)</f>
        <v>2.479756604150928</v>
      </c>
      <c r="J115">
        <f t="shared" si="28"/>
        <v>2.2629388027419908</v>
      </c>
      <c r="K115">
        <f t="shared" si="28"/>
        <v>2.8256880519345322</v>
      </c>
      <c r="L115">
        <f t="shared" si="28"/>
        <v>2.864192775486667</v>
      </c>
      <c r="M115">
        <f t="shared" si="28"/>
        <v>2.7639709660139138</v>
      </c>
      <c r="N115">
        <f t="shared" si="28"/>
        <v>3.3119403488073464</v>
      </c>
      <c r="O115">
        <f t="shared" si="28"/>
        <v>2.7977283343616244</v>
      </c>
      <c r="P115">
        <f t="shared" si="28"/>
        <v>2.7160368770853465</v>
      </c>
      <c r="Q115">
        <f t="shared" si="28"/>
        <v>2.3140296311594777</v>
      </c>
      <c r="R115">
        <f t="shared" si="28"/>
        <v>2.2862348033104234</v>
      </c>
      <c r="S115">
        <f t="shared" si="28"/>
        <v>6.3234921304873986</v>
      </c>
      <c r="T115">
        <f t="shared" si="28"/>
        <v>5.3168087700970483</v>
      </c>
      <c r="U115">
        <f t="shared" si="28"/>
        <v>5.0911543068214673</v>
      </c>
      <c r="V115">
        <f t="shared" si="28"/>
        <v>5.5827325541535382</v>
      </c>
      <c r="W115">
        <f t="shared" si="28"/>
        <v>5.1441469393188317</v>
      </c>
    </row>
    <row r="116" spans="8:23" x14ac:dyDescent="0.35">
      <c r="H116">
        <f t="shared" si="1"/>
        <v>1.9158684481005988</v>
      </c>
      <c r="I116">
        <f t="shared" ref="I116:W116" si="29">LOG10(I42)</f>
        <v>1.8369552078693354</v>
      </c>
      <c r="J116">
        <f t="shared" si="29"/>
        <v>1.5385250950452125</v>
      </c>
      <c r="K116">
        <f t="shared" si="29"/>
        <v>2.0642575628545541</v>
      </c>
      <c r="L116">
        <f t="shared" si="29"/>
        <v>2.2684468214105449</v>
      </c>
      <c r="M116">
        <f t="shared" si="29"/>
        <v>2.2007884263947104</v>
      </c>
      <c r="N116">
        <f t="shared" si="29"/>
        <v>2.6270846289994232</v>
      </c>
      <c r="O116">
        <f t="shared" si="29"/>
        <v>1.9796097959245664</v>
      </c>
      <c r="P116">
        <f t="shared" si="29"/>
        <v>1.9613087138827801</v>
      </c>
      <c r="Q116">
        <f t="shared" si="29"/>
        <v>1.8218821058317867</v>
      </c>
      <c r="R116">
        <f t="shared" si="29"/>
        <v>1.5039603312048053</v>
      </c>
      <c r="S116">
        <f t="shared" si="29"/>
        <v>6.2588200774353373</v>
      </c>
      <c r="T116">
        <f t="shared" si="29"/>
        <v>5.3847305648586046</v>
      </c>
      <c r="U116">
        <f t="shared" si="29"/>
        <v>5.1976754184306744</v>
      </c>
      <c r="V116">
        <f t="shared" si="29"/>
        <v>5.5699756404160183</v>
      </c>
      <c r="W116">
        <f t="shared" si="29"/>
        <v>5.0500104469538822</v>
      </c>
    </row>
    <row r="117" spans="8:23" x14ac:dyDescent="0.35">
      <c r="H117">
        <f t="shared" si="1"/>
        <v>2.3341524679723524</v>
      </c>
      <c r="I117">
        <f t="shared" ref="I117:W117" si="30">LOG10(I43)</f>
        <v>2.4643656332888719</v>
      </c>
      <c r="J117">
        <f t="shared" si="30"/>
        <v>2.3411655192567942</v>
      </c>
      <c r="K117">
        <f t="shared" si="30"/>
        <v>2.7526219059571377</v>
      </c>
      <c r="L117">
        <f t="shared" si="30"/>
        <v>2.7769964474363324</v>
      </c>
      <c r="M117">
        <f t="shared" si="30"/>
        <v>2.7893185011908672</v>
      </c>
      <c r="N117">
        <f t="shared" si="30"/>
        <v>3.4186050634506904</v>
      </c>
      <c r="O117">
        <f t="shared" si="30"/>
        <v>2.8306488585633196</v>
      </c>
      <c r="P117">
        <f t="shared" si="30"/>
        <v>2.6342081811613625</v>
      </c>
      <c r="Q117">
        <f t="shared" si="30"/>
        <v>2.2528043088656746</v>
      </c>
      <c r="R117">
        <f t="shared" si="30"/>
        <v>2.3635185394269294</v>
      </c>
      <c r="S117">
        <f t="shared" si="30"/>
        <v>6.3812424549780946</v>
      </c>
      <c r="T117">
        <f t="shared" si="30"/>
        <v>5.3625118256811657</v>
      </c>
      <c r="U117">
        <f t="shared" si="30"/>
        <v>4.9320151878049856</v>
      </c>
      <c r="V117">
        <f t="shared" si="30"/>
        <v>5.6097825507464183</v>
      </c>
      <c r="W117">
        <f t="shared" si="30"/>
        <v>5.48509776374034</v>
      </c>
    </row>
    <row r="118" spans="8:23" x14ac:dyDescent="0.35">
      <c r="H118">
        <f t="shared" si="1"/>
        <v>1.7286056174742381</v>
      </c>
      <c r="I118">
        <f t="shared" ref="I118:W118" si="31">LOG10(I44)</f>
        <v>2.2893161522350538</v>
      </c>
      <c r="J118">
        <f t="shared" si="31"/>
        <v>2.1237881217490768</v>
      </c>
      <c r="K118">
        <f t="shared" si="31"/>
        <v>2.6205181980880186</v>
      </c>
      <c r="L118">
        <f t="shared" si="31"/>
        <v>2.2298091133108051</v>
      </c>
      <c r="M118">
        <f t="shared" si="31"/>
        <v>2.4900952320758099</v>
      </c>
      <c r="N118">
        <f t="shared" si="31"/>
        <v>3.0560842347499437</v>
      </c>
      <c r="O118">
        <f t="shared" si="31"/>
        <v>2.3972026758767488</v>
      </c>
      <c r="P118">
        <f t="shared" si="31"/>
        <v>2.6024366583253622</v>
      </c>
      <c r="Q118">
        <f t="shared" si="31"/>
        <v>2.1396275519826218</v>
      </c>
      <c r="R118">
        <f t="shared" si="31"/>
        <v>2.0158978157973895</v>
      </c>
      <c r="S118">
        <f t="shared" si="31"/>
        <v>6.3609730355277296</v>
      </c>
      <c r="T118">
        <f t="shared" si="31"/>
        <v>5.359767748718216</v>
      </c>
      <c r="U118">
        <f t="shared" si="31"/>
        <v>5.1457138862744509</v>
      </c>
      <c r="V118">
        <f t="shared" si="31"/>
        <v>5.5548244799041031</v>
      </c>
      <c r="W118">
        <f t="shared" si="31"/>
        <v>4.735340222833007</v>
      </c>
    </row>
    <row r="119" spans="8:23" x14ac:dyDescent="0.35">
      <c r="H119">
        <f t="shared" si="1"/>
        <v>1.8922452251842232</v>
      </c>
      <c r="I119">
        <f t="shared" ref="I119:W119" si="32">LOG10(I45)</f>
        <v>1.9260968463893857</v>
      </c>
      <c r="J119">
        <f t="shared" si="32"/>
        <v>1.705594664168411</v>
      </c>
      <c r="K119">
        <f t="shared" si="32"/>
        <v>1.9466508923332579</v>
      </c>
      <c r="L119">
        <f t="shared" si="32"/>
        <v>2.2502302329576644</v>
      </c>
      <c r="M119">
        <f t="shared" si="32"/>
        <v>2.2705080506360518</v>
      </c>
      <c r="N119">
        <f t="shared" si="32"/>
        <v>2.811721050102848</v>
      </c>
      <c r="O119">
        <f t="shared" si="32"/>
        <v>2.0784314096455945</v>
      </c>
      <c r="P119">
        <f t="shared" si="32"/>
        <v>2.2276093377421287</v>
      </c>
      <c r="Q119">
        <f t="shared" si="32"/>
        <v>1.9338500707315076</v>
      </c>
      <c r="R119">
        <f t="shared" si="32"/>
        <v>1.6490333407995748</v>
      </c>
      <c r="S119">
        <f t="shared" si="32"/>
        <v>6.416220601944354</v>
      </c>
      <c r="T119">
        <f t="shared" si="32"/>
        <v>5.5746135275684257</v>
      </c>
      <c r="U119">
        <f t="shared" si="32"/>
        <v>5.1670677949247192</v>
      </c>
      <c r="V119">
        <f t="shared" si="32"/>
        <v>5.5870191816360597</v>
      </c>
      <c r="W119">
        <f t="shared" si="32"/>
        <v>4.8861674756517228</v>
      </c>
    </row>
    <row r="120" spans="8:23" x14ac:dyDescent="0.35">
      <c r="H120">
        <f t="shared" si="1"/>
        <v>2.16815783962508</v>
      </c>
      <c r="I120">
        <f t="shared" ref="I120:W120" si="33">LOG10(I46)</f>
        <v>2.4725373124556644</v>
      </c>
      <c r="J120">
        <f t="shared" si="33"/>
        <v>1.9665882652897924</v>
      </c>
      <c r="K120">
        <f t="shared" si="33"/>
        <v>2.5221293156744355</v>
      </c>
      <c r="L120">
        <f t="shared" si="33"/>
        <v>2.5229133515985915</v>
      </c>
      <c r="M120">
        <f t="shared" si="33"/>
        <v>2.5280795083255883</v>
      </c>
      <c r="N120">
        <f t="shared" si="33"/>
        <v>3.3842136424599016</v>
      </c>
      <c r="O120">
        <f t="shared" si="33"/>
        <v>2.5108683799042137</v>
      </c>
      <c r="P120">
        <f t="shared" si="33"/>
        <v>2.5555695960178064</v>
      </c>
      <c r="Q120">
        <f t="shared" si="33"/>
        <v>2.4464213758165729</v>
      </c>
      <c r="R120">
        <f t="shared" si="33"/>
        <v>2.1744048222778396</v>
      </c>
      <c r="S120">
        <f t="shared" si="33"/>
        <v>6.3693434984914354</v>
      </c>
      <c r="T120">
        <f t="shared" si="33"/>
        <v>5.8320361811092738</v>
      </c>
      <c r="U120">
        <f t="shared" si="33"/>
        <v>5.5352340281710326</v>
      </c>
      <c r="V120">
        <f t="shared" si="33"/>
        <v>5.5438133600400068</v>
      </c>
      <c r="W120">
        <f t="shared" si="33"/>
        <v>4.690976280258278</v>
      </c>
    </row>
    <row r="121" spans="8:23" x14ac:dyDescent="0.35">
      <c r="H121">
        <f t="shared" si="1"/>
        <v>2.6976916248969443</v>
      </c>
      <c r="I121">
        <f t="shared" ref="I121:W121" si="34">LOG10(I47)</f>
        <v>2.8984206891500208</v>
      </c>
      <c r="J121">
        <f t="shared" si="34"/>
        <v>1.9502575864096499</v>
      </c>
      <c r="K121">
        <f t="shared" si="34"/>
        <v>2.190825337734196</v>
      </c>
      <c r="L121">
        <f t="shared" si="34"/>
        <v>2.8150995271796893</v>
      </c>
      <c r="M121">
        <f t="shared" si="34"/>
        <v>2.6593192523093863</v>
      </c>
      <c r="N121">
        <f t="shared" si="34"/>
        <v>2.4892588403164759</v>
      </c>
      <c r="O121">
        <f t="shared" si="34"/>
        <v>2.3538757113769093</v>
      </c>
      <c r="P121">
        <f t="shared" si="34"/>
        <v>2.1677147299411854</v>
      </c>
      <c r="Q121">
        <f t="shared" si="34"/>
        <v>2.2970749437239122</v>
      </c>
      <c r="R121">
        <f t="shared" si="34"/>
        <v>1.8401010501928809</v>
      </c>
      <c r="S121">
        <f t="shared" si="34"/>
        <v>6.475204342876264</v>
      </c>
      <c r="T121">
        <f t="shared" si="34"/>
        <v>6.1832826260763332</v>
      </c>
      <c r="U121">
        <f t="shared" si="34"/>
        <v>5.9419804425444074</v>
      </c>
      <c r="V121">
        <f t="shared" si="34"/>
        <v>5.3386493907735844</v>
      </c>
      <c r="W121">
        <f t="shared" si="34"/>
        <v>4.4214007593549072</v>
      </c>
    </row>
    <row r="122" spans="8:23" x14ac:dyDescent="0.35">
      <c r="H122">
        <f t="shared" si="1"/>
        <v>2.0673662456931137</v>
      </c>
      <c r="I122">
        <f t="shared" ref="I122:W122" si="35">LOG10(I48)</f>
        <v>2.2586179704421823</v>
      </c>
      <c r="J122">
        <f t="shared" si="35"/>
        <v>1.8264107857543797</v>
      </c>
      <c r="K122">
        <f t="shared" si="35"/>
        <v>2.2800649458537094</v>
      </c>
      <c r="L122">
        <f t="shared" si="35"/>
        <v>2.4221216048495742</v>
      </c>
      <c r="M122">
        <f t="shared" si="35"/>
        <v>2.4050491370606046</v>
      </c>
      <c r="N122">
        <f t="shared" si="35"/>
        <v>2.8945854737415844</v>
      </c>
      <c r="O122">
        <f t="shared" si="35"/>
        <v>2.2037761451489084</v>
      </c>
      <c r="P122">
        <f t="shared" si="35"/>
        <v>2.1557173668728482</v>
      </c>
      <c r="Q122">
        <f t="shared" si="35"/>
        <v>2.2432548337491722</v>
      </c>
      <c r="R122">
        <f t="shared" si="35"/>
        <v>1.9240123281439048</v>
      </c>
      <c r="S122">
        <f t="shared" si="35"/>
        <v>6.3898961232126803</v>
      </c>
      <c r="T122">
        <f t="shared" si="35"/>
        <v>5.895729939552651</v>
      </c>
      <c r="U122">
        <f t="shared" si="35"/>
        <v>5.6489266286049089</v>
      </c>
      <c r="V122">
        <f t="shared" si="35"/>
        <v>5.5222940336337771</v>
      </c>
      <c r="W122">
        <f t="shared" si="35"/>
        <v>4.3466624480087388</v>
      </c>
    </row>
    <row r="123" spans="8:23" x14ac:dyDescent="0.35">
      <c r="H123">
        <f t="shared" si="1"/>
        <v>1.8058429114524412</v>
      </c>
      <c r="I123">
        <f t="shared" ref="I123:W123" si="36">LOG10(I49)</f>
        <v>2.4420082617189003</v>
      </c>
      <c r="J123">
        <f t="shared" si="36"/>
        <v>2.2832749877435061</v>
      </c>
      <c r="K123">
        <f t="shared" si="36"/>
        <v>2.8048891872507813</v>
      </c>
      <c r="L123">
        <f t="shared" si="36"/>
        <v>2.345290441260929</v>
      </c>
      <c r="M123">
        <f t="shared" si="36"/>
        <v>2.5097005803761085</v>
      </c>
      <c r="N123">
        <f t="shared" si="36"/>
        <v>3.3430661803037149</v>
      </c>
      <c r="O123">
        <f t="shared" si="36"/>
        <v>2.5509667281416308</v>
      </c>
      <c r="P123">
        <f t="shared" si="36"/>
        <v>2.5348700268470843</v>
      </c>
      <c r="Q123">
        <f t="shared" si="36"/>
        <v>2.2651531837543453</v>
      </c>
      <c r="R123">
        <f t="shared" si="36"/>
        <v>2.1492525861306486</v>
      </c>
      <c r="S123">
        <f t="shared" si="36"/>
        <v>6.4727891581873092</v>
      </c>
      <c r="T123">
        <f t="shared" si="36"/>
        <v>5.7123288859241246</v>
      </c>
      <c r="U123">
        <f t="shared" si="36"/>
        <v>5.5296858261685387</v>
      </c>
      <c r="V123">
        <f t="shared" si="36"/>
        <v>5.6193844344643331</v>
      </c>
      <c r="W123">
        <f t="shared" si="36"/>
        <v>4.7573258768714606</v>
      </c>
    </row>
    <row r="124" spans="8:23" x14ac:dyDescent="0.35">
      <c r="H124">
        <f t="shared" si="1"/>
        <v>2.226746526064149</v>
      </c>
      <c r="I124">
        <f t="shared" ref="I124:W124" si="37">LOG10(I50)</f>
        <v>2.4405085724318072</v>
      </c>
      <c r="J124">
        <f t="shared" si="37"/>
        <v>2.0255135488617935</v>
      </c>
      <c r="K124">
        <f t="shared" si="37"/>
        <v>2.398071973533038</v>
      </c>
      <c r="L124">
        <f t="shared" si="37"/>
        <v>2.4310455085940963</v>
      </c>
      <c r="M124">
        <f t="shared" si="37"/>
        <v>2.3030945429161069</v>
      </c>
      <c r="N124">
        <f t="shared" si="37"/>
        <v>2.100107931010291</v>
      </c>
      <c r="O124">
        <f t="shared" si="37"/>
        <v>1.7519155888708597</v>
      </c>
      <c r="P124">
        <f t="shared" si="37"/>
        <v>2.1341397257899355</v>
      </c>
      <c r="Q124">
        <f t="shared" si="37"/>
        <v>2.3781606674015365</v>
      </c>
      <c r="R124">
        <f t="shared" si="37"/>
        <v>1.9735097521582741</v>
      </c>
      <c r="S124">
        <f t="shared" si="37"/>
        <v>6.4543115071323562</v>
      </c>
      <c r="T124">
        <f t="shared" si="37"/>
        <v>6.0884292818943146</v>
      </c>
      <c r="U124">
        <f t="shared" si="37"/>
        <v>5.9451407980473752</v>
      </c>
      <c r="V124">
        <f t="shared" si="37"/>
        <v>5.226554052653424</v>
      </c>
      <c r="W124">
        <f t="shared" si="37"/>
        <v>4.1851630017616728</v>
      </c>
    </row>
    <row r="125" spans="8:23" x14ac:dyDescent="0.35">
      <c r="H125">
        <f t="shared" si="1"/>
        <v>2.3446120132976427</v>
      </c>
      <c r="I125">
        <f t="shared" ref="I125:W125" si="38">LOG10(I51)</f>
        <v>2.5234077761423857</v>
      </c>
      <c r="J125">
        <f t="shared" si="38"/>
        <v>1.8744880200818919</v>
      </c>
      <c r="K125">
        <f t="shared" si="38"/>
        <v>2.6691576883509702</v>
      </c>
      <c r="L125">
        <f t="shared" si="38"/>
        <v>2.499918303418347</v>
      </c>
      <c r="M125">
        <f t="shared" si="38"/>
        <v>2.4040262283909661</v>
      </c>
      <c r="N125">
        <f t="shared" si="38"/>
        <v>3.2468022432849066</v>
      </c>
      <c r="O125">
        <f t="shared" si="38"/>
        <v>2.124733294985008</v>
      </c>
      <c r="P125">
        <f t="shared" si="38"/>
        <v>2.5557282284525189</v>
      </c>
      <c r="Q125">
        <f t="shared" si="38"/>
        <v>3.3964392040272862</v>
      </c>
      <c r="R125">
        <f t="shared" si="38"/>
        <v>2.3555025746599458</v>
      </c>
      <c r="S125">
        <f t="shared" si="38"/>
        <v>6.5920650936859513</v>
      </c>
      <c r="T125">
        <f t="shared" si="38"/>
        <v>5.9677692572877001</v>
      </c>
      <c r="U125">
        <f t="shared" si="38"/>
        <v>5.7184899603962061</v>
      </c>
      <c r="V125">
        <f t="shared" si="38"/>
        <v>5.3476922104945261</v>
      </c>
      <c r="W125">
        <f t="shared" si="38"/>
        <v>4.463583907087405</v>
      </c>
    </row>
    <row r="126" spans="8:23" x14ac:dyDescent="0.35">
      <c r="H126">
        <f t="shared" si="1"/>
        <v>2.0771337925582576</v>
      </c>
      <c r="I126">
        <f t="shared" ref="I126:W126" si="39">LOG10(I52)</f>
        <v>2.6332354191495995</v>
      </c>
      <c r="J126">
        <f t="shared" si="39"/>
        <v>2.2845978548136263</v>
      </c>
      <c r="K126">
        <f t="shared" si="39"/>
        <v>2.7543797659243698</v>
      </c>
      <c r="L126">
        <f t="shared" si="39"/>
        <v>2.4513678060391491</v>
      </c>
      <c r="M126">
        <f t="shared" si="39"/>
        <v>2.4853926466523251</v>
      </c>
      <c r="N126">
        <f t="shared" si="39"/>
        <v>3.4878530703008117</v>
      </c>
      <c r="O126">
        <f t="shared" si="39"/>
        <v>2.405818123593797</v>
      </c>
      <c r="P126">
        <f t="shared" si="39"/>
        <v>2.8249919849789498</v>
      </c>
      <c r="Q126">
        <f t="shared" si="39"/>
        <v>2.4835589675331078</v>
      </c>
      <c r="R126">
        <f t="shared" si="39"/>
        <v>2.4595022781080087</v>
      </c>
      <c r="S126">
        <f t="shared" si="39"/>
        <v>6.5281974428048146</v>
      </c>
      <c r="T126">
        <f t="shared" si="39"/>
        <v>5.9185408023479473</v>
      </c>
      <c r="U126">
        <f t="shared" si="39"/>
        <v>5.7093115857553274</v>
      </c>
      <c r="V126">
        <f t="shared" si="39"/>
        <v>5.4471222880281021</v>
      </c>
      <c r="W126">
        <f t="shared" si="39"/>
        <v>4.7664941099261977</v>
      </c>
    </row>
    <row r="127" spans="8:23" x14ac:dyDescent="0.35">
      <c r="H127">
        <f t="shared" si="1"/>
        <v>2.2867035570569869</v>
      </c>
      <c r="I127">
        <f t="shared" ref="I127:W127" si="40">LOG10(I53)</f>
        <v>2.5809231942161461</v>
      </c>
      <c r="J127">
        <f t="shared" si="40"/>
        <v>2.0541435686542617</v>
      </c>
      <c r="K127">
        <f t="shared" si="40"/>
        <v>2.6369618709319642</v>
      </c>
      <c r="L127">
        <f t="shared" si="40"/>
        <v>2.6031771306548173</v>
      </c>
      <c r="M127">
        <f t="shared" si="40"/>
        <v>2.5012241974944258</v>
      </c>
      <c r="N127">
        <f t="shared" si="40"/>
        <v>3.445768166221467</v>
      </c>
      <c r="O127">
        <f t="shared" si="40"/>
        <v>2.535293192082043</v>
      </c>
      <c r="P127">
        <f t="shared" si="40"/>
        <v>2.5626819632934934</v>
      </c>
      <c r="Q127">
        <f t="shared" si="40"/>
        <v>2.5607741005064302</v>
      </c>
      <c r="R127">
        <f t="shared" si="40"/>
        <v>2.2592602439346527</v>
      </c>
      <c r="S127">
        <f t="shared" si="40"/>
        <v>6.4989358595081397</v>
      </c>
      <c r="T127">
        <f t="shared" si="40"/>
        <v>5.8868561360290261</v>
      </c>
      <c r="U127">
        <f t="shared" si="40"/>
        <v>5.6555175834203677</v>
      </c>
      <c r="V127">
        <f t="shared" si="40"/>
        <v>5.4978533961977432</v>
      </c>
      <c r="W127">
        <f t="shared" si="40"/>
        <v>4.887918567540475</v>
      </c>
    </row>
    <row r="128" spans="8:23" x14ac:dyDescent="0.35">
      <c r="H128">
        <f t="shared" si="1"/>
        <v>2.5481870846023886</v>
      </c>
      <c r="I128">
        <f t="shared" ref="I128:W128" si="41">LOG10(I54)</f>
        <v>2.5328084151133456</v>
      </c>
      <c r="J128">
        <f t="shared" si="41"/>
        <v>1.8073661772688703</v>
      </c>
      <c r="K128">
        <f t="shared" si="41"/>
        <v>2.2574066368751491</v>
      </c>
      <c r="L128">
        <f t="shared" si="41"/>
        <v>2.5708947130193787</v>
      </c>
      <c r="M128">
        <f t="shared" si="41"/>
        <v>2.3890094376636641</v>
      </c>
      <c r="N128">
        <f t="shared" si="41"/>
        <v>2.957207151100997</v>
      </c>
      <c r="O128">
        <f t="shared" si="41"/>
        <v>1.9214069946979515</v>
      </c>
      <c r="P128">
        <f t="shared" si="41"/>
        <v>2.177264748720023</v>
      </c>
      <c r="Q128">
        <f t="shared" si="41"/>
        <v>2.1658439404166199</v>
      </c>
      <c r="R128">
        <f t="shared" si="41"/>
        <v>1.8191483324744009</v>
      </c>
      <c r="S128">
        <f t="shared" si="41"/>
        <v>6.4711115560542272</v>
      </c>
      <c r="T128">
        <f t="shared" si="41"/>
        <v>6.0764942878839676</v>
      </c>
      <c r="U128">
        <f t="shared" si="41"/>
        <v>5.8529886528301889</v>
      </c>
      <c r="V128">
        <f t="shared" si="41"/>
        <v>5.2331005902238736</v>
      </c>
      <c r="W128">
        <f t="shared" si="41"/>
        <v>4.5218283785648223</v>
      </c>
    </row>
    <row r="129" spans="8:23" x14ac:dyDescent="0.35">
      <c r="H129">
        <f t="shared" si="1"/>
        <v>2.2796588971302345</v>
      </c>
      <c r="I129">
        <f t="shared" ref="I129:W129" si="42">LOG10(I55)</f>
        <v>2.4089559683084323</v>
      </c>
      <c r="J129">
        <f t="shared" si="42"/>
        <v>1.83462564452504</v>
      </c>
      <c r="K129">
        <f t="shared" si="42"/>
        <v>2.5155438379989841</v>
      </c>
      <c r="L129">
        <f t="shared" si="42"/>
        <v>2.4782987222022803</v>
      </c>
      <c r="M129">
        <f t="shared" si="42"/>
        <v>2.3632180853975053</v>
      </c>
      <c r="N129">
        <f t="shared" si="42"/>
        <v>3.36902246964718</v>
      </c>
      <c r="O129">
        <f t="shared" si="42"/>
        <v>2.1229030686759645</v>
      </c>
      <c r="P129">
        <f t="shared" si="42"/>
        <v>2.4093832644846969</v>
      </c>
      <c r="Q129">
        <f t="shared" si="42"/>
        <v>2.3430159605497445</v>
      </c>
      <c r="R129">
        <f t="shared" si="42"/>
        <v>2.1196003415702149</v>
      </c>
      <c r="S129">
        <f t="shared" si="42"/>
        <v>6.5250843475729967</v>
      </c>
      <c r="T129">
        <f t="shared" si="42"/>
        <v>5.9904766344624099</v>
      </c>
      <c r="U129">
        <f t="shared" si="42"/>
        <v>5.7644431480170946</v>
      </c>
      <c r="V129">
        <f t="shared" si="42"/>
        <v>5.4207492605349463</v>
      </c>
      <c r="W129">
        <f t="shared" si="42"/>
        <v>4.810224204902223</v>
      </c>
    </row>
    <row r="130" spans="8:23" x14ac:dyDescent="0.35">
      <c r="H130">
        <f t="shared" si="1"/>
        <v>1.8473018511343211</v>
      </c>
      <c r="I130">
        <f t="shared" ref="I130:W130" si="43">LOG10(I56)</f>
        <v>2.1848032751586728</v>
      </c>
      <c r="J130">
        <f t="shared" si="43"/>
        <v>1.8831515516513644</v>
      </c>
      <c r="K130">
        <f t="shared" si="43"/>
        <v>2.5545563588048892</v>
      </c>
      <c r="L130">
        <f t="shared" si="43"/>
        <v>2.3072597110620383</v>
      </c>
      <c r="M130">
        <f t="shared" si="43"/>
        <v>2.3681873313348261</v>
      </c>
      <c r="N130">
        <f t="shared" si="43"/>
        <v>3.2374433008711994</v>
      </c>
      <c r="O130">
        <f t="shared" si="43"/>
        <v>2.4087353891338878</v>
      </c>
      <c r="P130">
        <f t="shared" si="43"/>
        <v>2.6565529370485494</v>
      </c>
      <c r="Q130">
        <f t="shared" si="43"/>
        <v>2.4855639488735437</v>
      </c>
      <c r="R130">
        <f t="shared" si="43"/>
        <v>2.1562037315111091</v>
      </c>
      <c r="S130">
        <f t="shared" si="43"/>
        <v>6.3036389924149248</v>
      </c>
      <c r="T130">
        <f t="shared" si="43"/>
        <v>5.1321347816822716</v>
      </c>
      <c r="U130">
        <f t="shared" si="43"/>
        <v>5.0927423138460162</v>
      </c>
      <c r="V130">
        <f t="shared" si="43"/>
        <v>5.6247199848610183</v>
      </c>
      <c r="W130">
        <f t="shared" si="43"/>
        <v>5.1900511474613626</v>
      </c>
    </row>
    <row r="131" spans="8:23" x14ac:dyDescent="0.35">
      <c r="H131">
        <f t="shared" si="1"/>
        <v>1.8672885141382807</v>
      </c>
      <c r="I131">
        <f t="shared" ref="I131:W131" si="44">LOG10(I57)</f>
        <v>2.0465590304738694</v>
      </c>
      <c r="J131">
        <f t="shared" si="44"/>
        <v>1.6119479414253433</v>
      </c>
      <c r="K131">
        <f t="shared" si="44"/>
        <v>2.0299936038750683</v>
      </c>
      <c r="L131">
        <f t="shared" si="44"/>
        <v>2.2595858865514753</v>
      </c>
      <c r="M131">
        <f t="shared" si="44"/>
        <v>2.3822833806827677</v>
      </c>
      <c r="N131">
        <f t="shared" si="44"/>
        <v>2.9830987185243325</v>
      </c>
      <c r="O131">
        <f t="shared" si="44"/>
        <v>2.6098929987839443</v>
      </c>
      <c r="P131">
        <f t="shared" si="44"/>
        <v>2.3389190021090105</v>
      </c>
      <c r="Q131">
        <f t="shared" si="44"/>
        <v>2.126189153809805</v>
      </c>
      <c r="R131">
        <f t="shared" si="44"/>
        <v>1.7414954043858915</v>
      </c>
      <c r="S131">
        <f t="shared" si="44"/>
        <v>6.3320843947139753</v>
      </c>
      <c r="T131">
        <f t="shared" si="44"/>
        <v>5.3678799048118488</v>
      </c>
      <c r="U131">
        <f t="shared" si="44"/>
        <v>5.12972369765673</v>
      </c>
      <c r="V131">
        <f t="shared" si="44"/>
        <v>5.4541693009346641</v>
      </c>
      <c r="W131">
        <f t="shared" si="44"/>
        <v>4.9304668775083123</v>
      </c>
    </row>
    <row r="132" spans="8:23" x14ac:dyDescent="0.35">
      <c r="H132">
        <f t="shared" si="1"/>
        <v>1.9585827928076336</v>
      </c>
      <c r="I132">
        <f t="shared" ref="I132:W132" si="45">LOG10(I58)</f>
        <v>2.4405494292056802</v>
      </c>
      <c r="J132">
        <f t="shared" si="45"/>
        <v>2.2173737302379211</v>
      </c>
      <c r="K132">
        <f t="shared" si="45"/>
        <v>2.7739362535105876</v>
      </c>
      <c r="L132">
        <f t="shared" si="45"/>
        <v>2.4238817129434023</v>
      </c>
      <c r="M132">
        <f t="shared" si="45"/>
        <v>2.4162668242087988</v>
      </c>
      <c r="N132">
        <f t="shared" si="45"/>
        <v>3.3524008019287219</v>
      </c>
      <c r="O132">
        <f t="shared" si="45"/>
        <v>2.4698850136704102</v>
      </c>
      <c r="P132">
        <f t="shared" si="45"/>
        <v>2.7822472370538907</v>
      </c>
      <c r="Q132">
        <f t="shared" si="45"/>
        <v>2.3223377282674034</v>
      </c>
      <c r="R132">
        <f t="shared" si="45"/>
        <v>2.2445222283304882</v>
      </c>
      <c r="S132">
        <f t="shared" si="45"/>
        <v>6.4266517097928935</v>
      </c>
      <c r="T132">
        <f t="shared" si="45"/>
        <v>5.3623324265079617</v>
      </c>
      <c r="U132">
        <f t="shared" si="45"/>
        <v>5.257515301677711</v>
      </c>
      <c r="V132">
        <f t="shared" si="45"/>
        <v>5.6198633566757152</v>
      </c>
      <c r="W132">
        <f t="shared" si="45"/>
        <v>5.116930277747568</v>
      </c>
    </row>
    <row r="133" spans="8:23" x14ac:dyDescent="0.35">
      <c r="H133">
        <f t="shared" si="1"/>
        <v>2.1310250245040354</v>
      </c>
      <c r="I133">
        <f t="shared" ref="I133:W133" si="46">LOG10(I59)</f>
        <v>2.8301491434928323</v>
      </c>
      <c r="J133">
        <f t="shared" si="46"/>
        <v>2.3232130529277057</v>
      </c>
      <c r="K133">
        <f t="shared" si="46"/>
        <v>2.8885654112539392</v>
      </c>
      <c r="L133">
        <f t="shared" si="46"/>
        <v>2.5133540931714671</v>
      </c>
      <c r="M133">
        <f t="shared" si="46"/>
        <v>2.6988364766177182</v>
      </c>
      <c r="N133">
        <f t="shared" si="46"/>
        <v>3.4585322296562131</v>
      </c>
      <c r="O133">
        <f t="shared" si="46"/>
        <v>2.7582544088964287</v>
      </c>
      <c r="P133">
        <f t="shared" si="46"/>
        <v>2.6798529301100662</v>
      </c>
      <c r="Q133">
        <f t="shared" si="46"/>
        <v>2.4332041356374625</v>
      </c>
      <c r="R133">
        <f t="shared" si="46"/>
        <v>2.3398924527000227</v>
      </c>
      <c r="S133">
        <f t="shared" si="46"/>
        <v>6.3752759429752643</v>
      </c>
      <c r="T133">
        <f t="shared" si="46"/>
        <v>5.7619205258608064</v>
      </c>
      <c r="U133">
        <f t="shared" si="46"/>
        <v>5.3965324504065153</v>
      </c>
      <c r="V133">
        <f t="shared" si="46"/>
        <v>5.4445869682660222</v>
      </c>
      <c r="W133">
        <f t="shared" si="46"/>
        <v>4.8868884230652077</v>
      </c>
    </row>
    <row r="134" spans="8:23" x14ac:dyDescent="0.35">
      <c r="H134">
        <f t="shared" si="1"/>
        <v>2.0886792545170425</v>
      </c>
      <c r="I134">
        <f t="shared" ref="I134:W134" si="47">LOG10(I60)</f>
        <v>2.4843076794320034</v>
      </c>
      <c r="J134">
        <f t="shared" si="47"/>
        <v>2.1800743856017042</v>
      </c>
      <c r="K134">
        <f t="shared" si="47"/>
        <v>2.7606936015809</v>
      </c>
      <c r="L134">
        <f t="shared" si="47"/>
        <v>2.5247979299652457</v>
      </c>
      <c r="M134">
        <f t="shared" si="47"/>
        <v>2.6478256155136939</v>
      </c>
      <c r="N134">
        <f t="shared" si="47"/>
        <v>3.4325671971139249</v>
      </c>
      <c r="O134">
        <f t="shared" si="47"/>
        <v>2.8780491516692703</v>
      </c>
      <c r="P134">
        <f t="shared" si="47"/>
        <v>2.8676659739346944</v>
      </c>
      <c r="Q134">
        <f t="shared" si="47"/>
        <v>2.6573399862563147</v>
      </c>
      <c r="R134">
        <f t="shared" si="47"/>
        <v>2.4277060170986742</v>
      </c>
      <c r="S134">
        <f t="shared" si="47"/>
        <v>6.4586761100697503</v>
      </c>
      <c r="T134">
        <f t="shared" si="47"/>
        <v>5.5780107506630099</v>
      </c>
      <c r="U134">
        <f t="shared" si="47"/>
        <v>5.3638235557343652</v>
      </c>
      <c r="V134">
        <f t="shared" si="47"/>
        <v>5.5071740617482483</v>
      </c>
      <c r="W134">
        <f t="shared" si="47"/>
        <v>4.8399699413420718</v>
      </c>
    </row>
    <row r="135" spans="8:23" x14ac:dyDescent="0.35">
      <c r="H135">
        <f t="shared" si="1"/>
        <v>1.8623851746659119</v>
      </c>
      <c r="I135">
        <f t="shared" ref="I135:W135" si="48">LOG10(I61)</f>
        <v>2.020889267528609</v>
      </c>
      <c r="J135">
        <f t="shared" si="48"/>
        <v>1.7552342275214798</v>
      </c>
      <c r="K135">
        <f t="shared" si="48"/>
        <v>2.6828522893282023</v>
      </c>
      <c r="L135">
        <f t="shared" si="48"/>
        <v>2.1868099972288659</v>
      </c>
      <c r="M135">
        <f t="shared" si="48"/>
        <v>2.2875326871478738</v>
      </c>
      <c r="N135">
        <f t="shared" si="48"/>
        <v>3.1200615616356759</v>
      </c>
      <c r="O135">
        <f t="shared" si="48"/>
        <v>2.179922891964643</v>
      </c>
      <c r="P135">
        <f t="shared" si="48"/>
        <v>2.4752876445386125</v>
      </c>
      <c r="Q135">
        <f t="shared" si="48"/>
        <v>2.4916863031481493</v>
      </c>
      <c r="R135">
        <f t="shared" si="48"/>
        <v>2.099939070558265</v>
      </c>
      <c r="S135">
        <f t="shared" si="48"/>
        <v>6.227316396605489</v>
      </c>
      <c r="T135">
        <f t="shared" si="48"/>
        <v>5.2865528518468201</v>
      </c>
      <c r="U135">
        <f t="shared" si="48"/>
        <v>5.2774614029999656</v>
      </c>
      <c r="V135">
        <f t="shared" si="48"/>
        <v>5.6203511147823368</v>
      </c>
      <c r="W135">
        <f t="shared" si="48"/>
        <v>4.9819487802321989</v>
      </c>
    </row>
    <row r="136" spans="8:23" x14ac:dyDescent="0.35">
      <c r="H136">
        <f t="shared" si="1"/>
        <v>1.9553592516898795</v>
      </c>
      <c r="I136">
        <f t="shared" ref="I136:W136" si="49">LOG10(I62)</f>
        <v>1.9826881966458365</v>
      </c>
      <c r="J136">
        <f t="shared" si="49"/>
        <v>1.5917704064439091</v>
      </c>
      <c r="K136">
        <f t="shared" si="49"/>
        <v>1.9818127170058983</v>
      </c>
      <c r="L136">
        <f t="shared" si="49"/>
        <v>2.5158125612891826</v>
      </c>
      <c r="M136">
        <f t="shared" si="49"/>
        <v>2.3376296796134461</v>
      </c>
      <c r="N136">
        <f t="shared" si="49"/>
        <v>2.6757895468654884</v>
      </c>
      <c r="O136">
        <f t="shared" si="49"/>
        <v>2.1699905808417053</v>
      </c>
      <c r="P136">
        <f t="shared" si="49"/>
        <v>2.167704955567642</v>
      </c>
      <c r="Q136">
        <f t="shared" si="49"/>
        <v>2.4219185856295788</v>
      </c>
      <c r="R136">
        <f t="shared" si="49"/>
        <v>1.761064664742626</v>
      </c>
      <c r="S136">
        <f t="shared" si="49"/>
        <v>6.4740996620565605</v>
      </c>
      <c r="T136">
        <f t="shared" si="49"/>
        <v>5.5830037622327273</v>
      </c>
      <c r="U136">
        <f t="shared" si="49"/>
        <v>5.6323134996353019</v>
      </c>
      <c r="V136">
        <f t="shared" si="49"/>
        <v>5.4965068800594112</v>
      </c>
      <c r="W136">
        <f t="shared" si="49"/>
        <v>4.6819636367693418</v>
      </c>
    </row>
    <row r="137" spans="8:23" x14ac:dyDescent="0.35">
      <c r="H137">
        <f t="shared" si="1"/>
        <v>1.9789179694215802</v>
      </c>
      <c r="I137">
        <f t="shared" ref="I137:W137" si="50">LOG10(I63)</f>
        <v>2.4323593204053711</v>
      </c>
      <c r="J137">
        <f t="shared" si="50"/>
        <v>2.2716493388284462</v>
      </c>
      <c r="K137">
        <f t="shared" si="50"/>
        <v>2.5341920602315486</v>
      </c>
      <c r="L137">
        <f t="shared" si="50"/>
        <v>2.6837766742059332</v>
      </c>
      <c r="M137">
        <f t="shared" si="50"/>
        <v>2.497833933869082</v>
      </c>
      <c r="N137">
        <f t="shared" si="50"/>
        <v>3.1848383976517005</v>
      </c>
      <c r="O137">
        <f t="shared" si="50"/>
        <v>2.4070642585539663</v>
      </c>
      <c r="P137">
        <f t="shared" si="50"/>
        <v>2.7188251931884739</v>
      </c>
      <c r="Q137">
        <f t="shared" si="50"/>
        <v>2.6701044357219397</v>
      </c>
      <c r="R137">
        <f t="shared" si="50"/>
        <v>2.2723632766185098</v>
      </c>
      <c r="S137">
        <f t="shared" si="50"/>
        <v>6.4698706999505209</v>
      </c>
      <c r="T137">
        <f t="shared" si="50"/>
        <v>5.7319605907051123</v>
      </c>
      <c r="U137">
        <f t="shared" si="50"/>
        <v>5.7571707117065092</v>
      </c>
      <c r="V137">
        <f t="shared" si="50"/>
        <v>5.534194715705592</v>
      </c>
      <c r="W137">
        <f t="shared" si="50"/>
        <v>4.6703024394115742</v>
      </c>
    </row>
    <row r="138" spans="8:23" x14ac:dyDescent="0.35">
      <c r="H138">
        <f t="shared" si="1"/>
        <v>2.0226009727355874</v>
      </c>
      <c r="I138">
        <f t="shared" ref="I138:W138" si="51">LOG10(I64)</f>
        <v>2.27946333294368</v>
      </c>
      <c r="J138">
        <f t="shared" si="51"/>
        <v>1.9614633808877078</v>
      </c>
      <c r="K138">
        <f t="shared" si="51"/>
        <v>2.3910613584223279</v>
      </c>
      <c r="L138">
        <f t="shared" si="51"/>
        <v>2.3826750646907446</v>
      </c>
      <c r="M138">
        <f t="shared" si="51"/>
        <v>2.3565344099012182</v>
      </c>
      <c r="N138">
        <f t="shared" si="51"/>
        <v>3.0965646468953545</v>
      </c>
      <c r="O138">
        <f t="shared" si="51"/>
        <v>2.1122726363734272</v>
      </c>
      <c r="P138">
        <f t="shared" si="51"/>
        <v>2.6907152899027835</v>
      </c>
      <c r="Q138">
        <f t="shared" si="51"/>
        <v>3.292312600793768</v>
      </c>
      <c r="R138">
        <f t="shared" si="51"/>
        <v>2.2859618959808503</v>
      </c>
      <c r="S138">
        <f t="shared" si="51"/>
        <v>6.594266244565949</v>
      </c>
      <c r="T138">
        <f t="shared" si="51"/>
        <v>5.7138785643470626</v>
      </c>
      <c r="U138">
        <f t="shared" si="51"/>
        <v>5.7196054963317859</v>
      </c>
      <c r="V138">
        <f t="shared" si="51"/>
        <v>5.4690436220891714</v>
      </c>
      <c r="W138">
        <f t="shared" si="51"/>
        <v>4.5202368860668276</v>
      </c>
    </row>
    <row r="139" spans="8:23" x14ac:dyDescent="0.35">
      <c r="H139">
        <f t="shared" si="1"/>
        <v>2.3129010921203697</v>
      </c>
      <c r="I139">
        <f t="shared" ref="I139:W139" si="52">LOG10(I65)</f>
        <v>2.2646613504517838</v>
      </c>
      <c r="J139">
        <f t="shared" si="52"/>
        <v>1.4270193444263353</v>
      </c>
      <c r="K139">
        <f t="shared" si="52"/>
        <v>1.9076511392787767</v>
      </c>
      <c r="L139">
        <f t="shared" si="52"/>
        <v>2.4973685519429907</v>
      </c>
      <c r="M139">
        <f t="shared" si="52"/>
        <v>2.2990901895477345</v>
      </c>
      <c r="N139">
        <f t="shared" si="52"/>
        <v>2.7182729695985488</v>
      </c>
      <c r="O139">
        <f t="shared" si="52"/>
        <v>1.8776809486481461</v>
      </c>
      <c r="P139">
        <f t="shared" si="52"/>
        <v>2.0889094160334385</v>
      </c>
      <c r="Q139">
        <f t="shared" si="52"/>
        <v>2.2896165766102974</v>
      </c>
      <c r="R139">
        <f t="shared" si="52"/>
        <v>1.7492697164168387</v>
      </c>
      <c r="S139">
        <f t="shared" si="52"/>
        <v>6.5409243743371404</v>
      </c>
      <c r="T139">
        <f t="shared" si="52"/>
        <v>5.9249070544329134</v>
      </c>
      <c r="U139">
        <f t="shared" si="52"/>
        <v>5.7835274199216773</v>
      </c>
      <c r="V139">
        <f t="shared" si="52"/>
        <v>5.5296311246574561</v>
      </c>
      <c r="W139">
        <f t="shared" si="52"/>
        <v>4.5508088662859647</v>
      </c>
    </row>
    <row r="140" spans="8:23" x14ac:dyDescent="0.35">
      <c r="H140">
        <f t="shared" si="1"/>
        <v>2.3076178537076242</v>
      </c>
      <c r="I140">
        <f t="shared" ref="I140:W140" si="53">LOG10(I66)</f>
        <v>2.4318387894652091</v>
      </c>
      <c r="J140">
        <f t="shared" si="53"/>
        <v>1.9759066115427135</v>
      </c>
      <c r="K140">
        <f t="shared" si="53"/>
        <v>2.1926890982964617</v>
      </c>
      <c r="L140">
        <f t="shared" si="53"/>
        <v>2.7701749167712464</v>
      </c>
      <c r="M140">
        <f t="shared" si="53"/>
        <v>2.557379601696836</v>
      </c>
      <c r="N140">
        <f t="shared" si="53"/>
        <v>2.8886873436645222</v>
      </c>
      <c r="O140">
        <f t="shared" si="53"/>
        <v>2.1834480522783326</v>
      </c>
      <c r="P140">
        <f t="shared" si="53"/>
        <v>2.4068084630238546</v>
      </c>
      <c r="Q140">
        <f t="shared" si="53"/>
        <v>3.2258655497778488</v>
      </c>
      <c r="R140">
        <f t="shared" si="53"/>
        <v>2.1056800136541858</v>
      </c>
      <c r="S140">
        <f t="shared" si="53"/>
        <v>6.5298692359302217</v>
      </c>
      <c r="T140">
        <f t="shared" si="53"/>
        <v>5.9245344164202791</v>
      </c>
      <c r="U140">
        <f t="shared" si="53"/>
        <v>6.0276341246598362</v>
      </c>
      <c r="V140">
        <f t="shared" si="53"/>
        <v>5.4073399468102883</v>
      </c>
      <c r="W140">
        <f t="shared" si="53"/>
        <v>4.4685987960409355</v>
      </c>
    </row>
    <row r="141" spans="8:23" x14ac:dyDescent="0.35">
      <c r="H141">
        <f t="shared" ref="H141:W147" si="54">LOG10(H67)</f>
        <v>1.9898376804801408</v>
      </c>
      <c r="I141">
        <f t="shared" si="54"/>
        <v>2.5939650053742058</v>
      </c>
      <c r="J141">
        <f t="shared" si="54"/>
        <v>2.3311390285848876</v>
      </c>
      <c r="K141">
        <f t="shared" si="54"/>
        <v>2.797908378731047</v>
      </c>
      <c r="L141">
        <f t="shared" si="54"/>
        <v>2.5260749613423261</v>
      </c>
      <c r="M141">
        <f t="shared" si="54"/>
        <v>2.3797991263807048</v>
      </c>
      <c r="N141">
        <f t="shared" si="54"/>
        <v>3.0277881347994819</v>
      </c>
      <c r="O141">
        <f t="shared" si="54"/>
        <v>2.4014902453364071</v>
      </c>
      <c r="P141">
        <f t="shared" si="54"/>
        <v>2.7360139064178672</v>
      </c>
      <c r="Q141">
        <f t="shared" si="54"/>
        <v>3.0660864918086861</v>
      </c>
      <c r="R141">
        <f t="shared" si="54"/>
        <v>2.3262388705453341</v>
      </c>
      <c r="S141">
        <f t="shared" si="54"/>
        <v>6.6094745615603516</v>
      </c>
      <c r="T141">
        <f t="shared" si="54"/>
        <v>5.9376473949710871</v>
      </c>
      <c r="U141">
        <f t="shared" si="54"/>
        <v>5.9746837123088081</v>
      </c>
      <c r="V141">
        <f t="shared" si="54"/>
        <v>5.4051402716125043</v>
      </c>
      <c r="W141">
        <f t="shared" si="54"/>
        <v>4.3567384539023486</v>
      </c>
    </row>
    <row r="142" spans="8:23" x14ac:dyDescent="0.35">
      <c r="H142">
        <f t="shared" si="54"/>
        <v>2.047879442101848</v>
      </c>
      <c r="I142">
        <f t="shared" si="54"/>
        <v>2.3173682268387945</v>
      </c>
      <c r="J142">
        <f t="shared" si="54"/>
        <v>2.2572551857281469</v>
      </c>
      <c r="K142">
        <f t="shared" si="54"/>
        <v>2.6525814757254573</v>
      </c>
      <c r="L142">
        <f t="shared" si="54"/>
        <v>2.9859105140480122</v>
      </c>
      <c r="M142">
        <f t="shared" si="54"/>
        <v>2.7867167873673404</v>
      </c>
      <c r="N142">
        <f t="shared" si="54"/>
        <v>3.4112376635646018</v>
      </c>
      <c r="O142">
        <f t="shared" si="54"/>
        <v>2.9223310896273422</v>
      </c>
      <c r="P142">
        <f t="shared" si="54"/>
        <v>2.8165508731385414</v>
      </c>
      <c r="Q142">
        <f t="shared" si="54"/>
        <v>1.9573269900942849</v>
      </c>
      <c r="R142">
        <f t="shared" si="54"/>
        <v>2.1773681005222301</v>
      </c>
      <c r="S142">
        <f t="shared" si="54"/>
        <v>6.5305176483421068</v>
      </c>
      <c r="T142">
        <f t="shared" si="54"/>
        <v>5.5826235397539881</v>
      </c>
      <c r="U142">
        <f t="shared" si="54"/>
        <v>5.3581591487072764</v>
      </c>
      <c r="V142">
        <f t="shared" si="54"/>
        <v>5.6743415776696722</v>
      </c>
      <c r="W142">
        <f t="shared" si="54"/>
        <v>4.7333366815026645</v>
      </c>
    </row>
    <row r="143" spans="8:23" x14ac:dyDescent="0.35">
      <c r="H143">
        <f t="shared" si="54"/>
        <v>1.9477404957382762</v>
      </c>
      <c r="I143">
        <f t="shared" si="54"/>
        <v>1.9235487235651589</v>
      </c>
      <c r="J143">
        <f t="shared" si="54"/>
        <v>1.7042467323486543</v>
      </c>
      <c r="K143">
        <f t="shared" si="54"/>
        <v>2.2239104514043753</v>
      </c>
      <c r="L143">
        <f t="shared" si="54"/>
        <v>2.452905129723614</v>
      </c>
      <c r="M143">
        <f t="shared" si="54"/>
        <v>2.3388693128490186</v>
      </c>
      <c r="N143">
        <f t="shared" si="54"/>
        <v>2.8831701458655745</v>
      </c>
      <c r="O143">
        <f t="shared" si="54"/>
        <v>2.4414445912534539</v>
      </c>
      <c r="P143">
        <f t="shared" si="54"/>
        <v>2.2567380584381134</v>
      </c>
      <c r="Q143">
        <f t="shared" si="54"/>
        <v>2.4262891843809222</v>
      </c>
      <c r="R143">
        <f t="shared" si="54"/>
        <v>1.8283833689893783</v>
      </c>
      <c r="S143">
        <f t="shared" si="54"/>
        <v>6.2923801607174914</v>
      </c>
      <c r="T143">
        <f t="shared" si="54"/>
        <v>5.3837734376564947</v>
      </c>
      <c r="U143">
        <f t="shared" si="54"/>
        <v>5.1195513399821051</v>
      </c>
      <c r="V143">
        <f t="shared" si="54"/>
        <v>5.4912897335954058</v>
      </c>
      <c r="W143">
        <f t="shared" si="54"/>
        <v>4.566097570821519</v>
      </c>
    </row>
    <row r="144" spans="8:23" x14ac:dyDescent="0.35">
      <c r="H144">
        <f t="shared" si="54"/>
        <v>2.4229283468468794</v>
      </c>
      <c r="I144">
        <f t="shared" si="54"/>
        <v>2.4147941677134179</v>
      </c>
      <c r="J144">
        <f t="shared" si="54"/>
        <v>1.8471475446378955</v>
      </c>
      <c r="K144">
        <f t="shared" si="54"/>
        <v>2.1994368554646169</v>
      </c>
      <c r="L144">
        <f t="shared" si="54"/>
        <v>2.6496228581308521</v>
      </c>
      <c r="M144">
        <f t="shared" si="54"/>
        <v>2.4227778197014351</v>
      </c>
      <c r="N144">
        <f t="shared" si="54"/>
        <v>2.8959213223039693</v>
      </c>
      <c r="O144">
        <f t="shared" si="54"/>
        <v>2.1903085449740005</v>
      </c>
      <c r="P144">
        <f t="shared" si="54"/>
        <v>2.1927374203644989</v>
      </c>
      <c r="Q144">
        <f t="shared" si="54"/>
        <v>2.0017526892860138</v>
      </c>
      <c r="R144">
        <f t="shared" si="54"/>
        <v>1.7797756622925414</v>
      </c>
      <c r="S144">
        <f t="shared" si="54"/>
        <v>6.6120474263509115</v>
      </c>
      <c r="T144">
        <f t="shared" si="54"/>
        <v>6.0018228159083264</v>
      </c>
      <c r="U144">
        <f t="shared" si="54"/>
        <v>5.7640211810928923</v>
      </c>
      <c r="V144">
        <f t="shared" si="54"/>
        <v>5.5900859693271299</v>
      </c>
      <c r="W144">
        <f t="shared" si="54"/>
        <v>4.4855213830892646</v>
      </c>
    </row>
    <row r="145" spans="8:23" x14ac:dyDescent="0.35">
      <c r="H145">
        <f t="shared" si="54"/>
        <v>2.3613406245385367</v>
      </c>
      <c r="I145">
        <f t="shared" si="54"/>
        <v>2.3097897005036256</v>
      </c>
      <c r="J145">
        <f t="shared" si="54"/>
        <v>1.7103933063894519</v>
      </c>
      <c r="K145">
        <f t="shared" si="54"/>
        <v>2.2570341004919716</v>
      </c>
      <c r="L145">
        <f t="shared" si="54"/>
        <v>2.5819677516306028</v>
      </c>
      <c r="M145">
        <f t="shared" si="54"/>
        <v>2.3849766125130505</v>
      </c>
      <c r="N145">
        <f t="shared" si="54"/>
        <v>2.8331037691875101</v>
      </c>
      <c r="O145">
        <f t="shared" si="54"/>
        <v>2.3372274986655168</v>
      </c>
      <c r="P145">
        <f t="shared" si="54"/>
        <v>2.1265697240696326</v>
      </c>
      <c r="Q145">
        <f t="shared" si="54"/>
        <v>2.2166170231604627</v>
      </c>
      <c r="R145">
        <f t="shared" si="54"/>
        <v>2.0658098296958598</v>
      </c>
      <c r="S145">
        <f t="shared" si="54"/>
        <v>6.4741242004113078</v>
      </c>
      <c r="T145">
        <f t="shared" si="54"/>
        <v>5.9427373465237583</v>
      </c>
      <c r="U145">
        <f t="shared" si="54"/>
        <v>5.7076135619023649</v>
      </c>
      <c r="V145">
        <f t="shared" si="54"/>
        <v>5.4811677188801102</v>
      </c>
      <c r="W145">
        <f t="shared" si="54"/>
        <v>4.5006698652300496</v>
      </c>
    </row>
    <row r="146" spans="8:23" x14ac:dyDescent="0.35">
      <c r="H146">
        <f t="shared" si="54"/>
        <v>1.9549122387568072</v>
      </c>
      <c r="I146">
        <f t="shared" si="54"/>
        <v>1.84724553487978</v>
      </c>
      <c r="J146">
        <f t="shared" si="54"/>
        <v>1.5631654203306906</v>
      </c>
      <c r="K146">
        <f t="shared" si="54"/>
        <v>2.1557285293750583</v>
      </c>
      <c r="L146">
        <f t="shared" si="54"/>
        <v>2.2935891026339918</v>
      </c>
      <c r="M146">
        <f t="shared" si="54"/>
        <v>2.1775099994834086</v>
      </c>
      <c r="N146">
        <f t="shared" si="54"/>
        <v>2.8355815102623829</v>
      </c>
      <c r="O146">
        <f t="shared" si="54"/>
        <v>2.2286321992876732</v>
      </c>
      <c r="P146">
        <f t="shared" si="54"/>
        <v>2.1351467483629976</v>
      </c>
      <c r="Q146">
        <f t="shared" si="54"/>
        <v>2.1093385823272621</v>
      </c>
      <c r="R146">
        <f t="shared" si="54"/>
        <v>1.6568778329722764</v>
      </c>
      <c r="S146">
        <f t="shared" si="54"/>
        <v>6.3706642698861273</v>
      </c>
      <c r="T146">
        <f t="shared" si="54"/>
        <v>5.5478587548076259</v>
      </c>
      <c r="U146">
        <f t="shared" si="54"/>
        <v>5.3435607935494085</v>
      </c>
      <c r="V146">
        <f t="shared" si="54"/>
        <v>5.7532982971436972</v>
      </c>
      <c r="W146">
        <f t="shared" si="54"/>
        <v>4.8945041958222335</v>
      </c>
    </row>
    <row r="147" spans="8:23" x14ac:dyDescent="0.35">
      <c r="H147">
        <f t="shared" si="54"/>
        <v>2.2882491206005553</v>
      </c>
      <c r="I147">
        <f t="shared" si="54"/>
        <v>2.5275526417238767</v>
      </c>
      <c r="J147">
        <f t="shared" si="54"/>
        <v>2.0791891076313922</v>
      </c>
      <c r="K147">
        <f t="shared" si="54"/>
        <v>2.6405205506740281</v>
      </c>
      <c r="L147">
        <f t="shared" si="54"/>
        <v>2.6209930927338707</v>
      </c>
      <c r="M147">
        <f t="shared" si="54"/>
        <v>2.4906478691100404</v>
      </c>
      <c r="N147">
        <f t="shared" si="54"/>
        <v>3.5040466831504422</v>
      </c>
      <c r="O147">
        <f t="shared" si="54"/>
        <v>2.426933734802549</v>
      </c>
      <c r="P147">
        <f t="shared" si="54"/>
        <v>2.4453332197934166</v>
      </c>
      <c r="Q147">
        <f t="shared" si="54"/>
        <v>2.7536304574219228</v>
      </c>
      <c r="R147">
        <f t="shared" si="54"/>
        <v>2.1545175716409357</v>
      </c>
      <c r="S147">
        <f t="shared" si="54"/>
        <v>6.5903659673639545</v>
      </c>
      <c r="T147">
        <f t="shared" si="54"/>
        <v>5.9426381273735132</v>
      </c>
      <c r="U147">
        <f t="shared" si="54"/>
        <v>5.7741008663682916</v>
      </c>
      <c r="V147">
        <f t="shared" si="54"/>
        <v>5.44390741206555</v>
      </c>
      <c r="W147">
        <f t="shared" si="54"/>
        <v>4.6580798035595397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9D56F-D766-4569-A4E0-2C063D8FA902}">
  <dimension ref="A1:BS18"/>
  <sheetViews>
    <sheetView workbookViewId="0">
      <selection activeCell="P32" sqref="P32"/>
    </sheetView>
  </sheetViews>
  <sheetFormatPr defaultRowHeight="14.5" x14ac:dyDescent="0.35"/>
  <cols>
    <col min="1" max="1" width="15.7265625" customWidth="1"/>
  </cols>
  <sheetData>
    <row r="1" spans="1:71" x14ac:dyDescent="0.35">
      <c r="A1" t="s">
        <v>279</v>
      </c>
    </row>
    <row r="2" spans="1:71" x14ac:dyDescent="0.35">
      <c r="A2" s="10"/>
      <c r="B2" t="s">
        <v>202</v>
      </c>
      <c r="C2" t="s">
        <v>203</v>
      </c>
      <c r="D2" t="s">
        <v>204</v>
      </c>
      <c r="E2" t="s">
        <v>205</v>
      </c>
      <c r="F2" t="s">
        <v>206</v>
      </c>
      <c r="G2" t="s">
        <v>207</v>
      </c>
      <c r="H2" t="s">
        <v>208</v>
      </c>
      <c r="I2" t="s">
        <v>209</v>
      </c>
      <c r="J2" t="s">
        <v>212</v>
      </c>
      <c r="K2" t="s">
        <v>213</v>
      </c>
      <c r="L2" t="s">
        <v>214</v>
      </c>
      <c r="M2" t="s">
        <v>215</v>
      </c>
      <c r="N2" t="s">
        <v>216</v>
      </c>
      <c r="O2" t="s">
        <v>217</v>
      </c>
      <c r="P2" t="s">
        <v>218</v>
      </c>
      <c r="Q2" t="s">
        <v>219</v>
      </c>
      <c r="R2" t="s">
        <v>220</v>
      </c>
      <c r="S2" t="s">
        <v>221</v>
      </c>
      <c r="T2" t="s">
        <v>222</v>
      </c>
      <c r="U2" t="s">
        <v>223</v>
      </c>
      <c r="V2" t="s">
        <v>224</v>
      </c>
      <c r="W2" t="s">
        <v>225</v>
      </c>
      <c r="X2" t="s">
        <v>226</v>
      </c>
      <c r="Y2" t="s">
        <v>227</v>
      </c>
      <c r="Z2" t="s">
        <v>228</v>
      </c>
      <c r="AA2" t="s">
        <v>229</v>
      </c>
      <c r="AB2" t="s">
        <v>230</v>
      </c>
      <c r="AC2" t="s">
        <v>231</v>
      </c>
      <c r="AD2" t="s">
        <v>232</v>
      </c>
      <c r="AE2" t="s">
        <v>233</v>
      </c>
      <c r="AF2" t="s">
        <v>234</v>
      </c>
      <c r="AG2" t="s">
        <v>235</v>
      </c>
      <c r="AH2" t="s">
        <v>236</v>
      </c>
      <c r="AI2" t="s">
        <v>237</v>
      </c>
      <c r="AJ2" t="s">
        <v>238</v>
      </c>
      <c r="AK2" t="s">
        <v>239</v>
      </c>
      <c r="AL2" t="s">
        <v>245</v>
      </c>
      <c r="AM2" t="s">
        <v>246</v>
      </c>
      <c r="AN2" t="s">
        <v>247</v>
      </c>
      <c r="AO2" t="s">
        <v>248</v>
      </c>
      <c r="AP2" t="s">
        <v>249</v>
      </c>
      <c r="AQ2" t="s">
        <v>250</v>
      </c>
      <c r="AR2" t="s">
        <v>251</v>
      </c>
      <c r="AS2" t="s">
        <v>252</v>
      </c>
      <c r="AT2" t="s">
        <v>253</v>
      </c>
      <c r="AU2" t="s">
        <v>254</v>
      </c>
      <c r="AV2" t="s">
        <v>255</v>
      </c>
      <c r="AW2" t="s">
        <v>256</v>
      </c>
      <c r="AX2" t="s">
        <v>257</v>
      </c>
      <c r="AY2" t="s">
        <v>258</v>
      </c>
      <c r="AZ2" t="s">
        <v>259</v>
      </c>
      <c r="BA2" t="s">
        <v>260</v>
      </c>
      <c r="BB2" t="s">
        <v>261</v>
      </c>
      <c r="BC2" t="s">
        <v>262</v>
      </c>
      <c r="BD2" t="s">
        <v>263</v>
      </c>
      <c r="BE2" t="s">
        <v>264</v>
      </c>
      <c r="BF2" t="s">
        <v>265</v>
      </c>
      <c r="BG2" t="s">
        <v>266</v>
      </c>
      <c r="BH2" t="s">
        <v>267</v>
      </c>
      <c r="BI2" t="s">
        <v>268</v>
      </c>
      <c r="BJ2" t="s">
        <v>269</v>
      </c>
      <c r="BK2" t="s">
        <v>270</v>
      </c>
      <c r="BL2" t="s">
        <v>271</v>
      </c>
      <c r="BM2" t="s">
        <v>272</v>
      </c>
      <c r="BN2" t="s">
        <v>273</v>
      </c>
      <c r="BO2" t="s">
        <v>274</v>
      </c>
      <c r="BP2" t="s">
        <v>275</v>
      </c>
      <c r="BQ2" t="s">
        <v>276</v>
      </c>
      <c r="BR2" t="s">
        <v>277</v>
      </c>
      <c r="BS2" t="s">
        <v>278</v>
      </c>
    </row>
    <row r="3" spans="1:71" x14ac:dyDescent="0.35">
      <c r="A3" s="27" t="s">
        <v>1</v>
      </c>
      <c r="B3" s="4">
        <v>65.669234820830752</v>
      </c>
      <c r="C3" s="4">
        <v>100.53943048774116</v>
      </c>
      <c r="D3" s="4">
        <v>83.813332799582568</v>
      </c>
      <c r="E3" s="4">
        <v>114.3803966050839</v>
      </c>
      <c r="F3" s="4">
        <v>81.983402076209842</v>
      </c>
      <c r="G3" s="4">
        <v>139.89182488335319</v>
      </c>
      <c r="H3" s="4">
        <v>54.548585010995744</v>
      </c>
      <c r="I3" s="4">
        <v>67.128749479675832</v>
      </c>
      <c r="J3" s="4">
        <v>66.257949400578781</v>
      </c>
      <c r="K3" s="4">
        <v>128.63297385734677</v>
      </c>
      <c r="L3" s="4">
        <v>89.335763139691664</v>
      </c>
      <c r="M3" s="4">
        <v>96.258276777355476</v>
      </c>
      <c r="N3" s="4">
        <v>122.6289216516269</v>
      </c>
      <c r="O3" s="4">
        <v>118.25073699252289</v>
      </c>
      <c r="P3" s="4">
        <v>106.74130368626486</v>
      </c>
      <c r="Q3" s="4">
        <v>153.91325055203581</v>
      </c>
      <c r="R3" s="4">
        <v>179.87348764016832</v>
      </c>
      <c r="S3" s="4">
        <v>272.05652684333069</v>
      </c>
      <c r="T3" s="4">
        <v>138.09075736193512</v>
      </c>
      <c r="U3" s="4">
        <v>103.22661932979764</v>
      </c>
      <c r="V3" s="4">
        <v>175.75007161295818</v>
      </c>
      <c r="W3" s="4">
        <v>138.04300210046176</v>
      </c>
      <c r="X3" s="4">
        <v>247.52017264996252</v>
      </c>
      <c r="Y3" s="4">
        <v>258.82250949240586</v>
      </c>
      <c r="Z3" s="4">
        <v>165.82308505186444</v>
      </c>
      <c r="AA3" s="4">
        <v>100.24832763045694</v>
      </c>
      <c r="AB3" s="4">
        <v>141.22539596836046</v>
      </c>
      <c r="AC3" s="4">
        <v>94.67143544444302</v>
      </c>
      <c r="AD3" s="4">
        <v>47.617963689286313</v>
      </c>
      <c r="AE3" s="4">
        <v>64.57097941982974</v>
      </c>
      <c r="AF3" s="4">
        <v>38.315179179782497</v>
      </c>
      <c r="AG3" s="4">
        <v>71.78111974446098</v>
      </c>
      <c r="AH3" s="4">
        <v>104.36661786947825</v>
      </c>
      <c r="AI3" s="4">
        <v>85.262772746327101</v>
      </c>
      <c r="AJ3" s="4">
        <v>62.244572473803423</v>
      </c>
      <c r="AK3" s="4">
        <v>74.682958377279888</v>
      </c>
      <c r="AL3" s="4">
        <v>93.681627173798006</v>
      </c>
      <c r="AM3" s="4">
        <v>195.60800485113182</v>
      </c>
      <c r="AN3" s="4">
        <v>82.388851360124804</v>
      </c>
      <c r="AO3" s="4">
        <v>215.85020625058286</v>
      </c>
      <c r="AP3" s="4">
        <v>53.531032178444164</v>
      </c>
      <c r="AQ3" s="4">
        <v>78.027056738136181</v>
      </c>
      <c r="AR3" s="4">
        <v>147.28476957125429</v>
      </c>
      <c r="AS3" s="4">
        <v>498.53037531837555</v>
      </c>
      <c r="AT3" s="4">
        <v>116.77940164844743</v>
      </c>
      <c r="AU3" s="4">
        <v>63.95034790010596</v>
      </c>
      <c r="AV3" s="4">
        <v>168.55689638312839</v>
      </c>
      <c r="AW3" s="4">
        <v>221.11184747681111</v>
      </c>
      <c r="AX3" s="4">
        <v>119.43559915517147</v>
      </c>
      <c r="AY3" s="4">
        <v>193.51006421723707</v>
      </c>
      <c r="AZ3" s="4">
        <v>353.33534618275291</v>
      </c>
      <c r="BA3" s="4">
        <v>190.39647216554891</v>
      </c>
      <c r="BB3" s="4">
        <v>70.356115166683026</v>
      </c>
      <c r="BC3" s="4">
        <v>73.669634323587687</v>
      </c>
      <c r="BD3" s="4">
        <v>90.903957956709263</v>
      </c>
      <c r="BE3" s="4">
        <v>135.21504732795884</v>
      </c>
      <c r="BF3" s="4">
        <v>122.65330482330667</v>
      </c>
      <c r="BG3" s="4">
        <v>72.842555690094201</v>
      </c>
      <c r="BH3" s="4">
        <v>90.231723263526675</v>
      </c>
      <c r="BI3" s="4">
        <v>95.261621460500194</v>
      </c>
      <c r="BJ3" s="4">
        <v>105.34185767052824</v>
      </c>
      <c r="BK3" s="4">
        <v>205.54224329411218</v>
      </c>
      <c r="BL3" s="4">
        <v>203.0569477064503</v>
      </c>
      <c r="BM3" s="4">
        <v>97.687204238815326</v>
      </c>
      <c r="BN3" s="4">
        <v>111.65532553574398</v>
      </c>
      <c r="BO3" s="4">
        <v>88.662606747903965</v>
      </c>
      <c r="BP3" s="4">
        <v>264.80632052823711</v>
      </c>
      <c r="BQ3" s="4">
        <v>229.79502629227611</v>
      </c>
      <c r="BR3" s="4">
        <v>90.138896856352204</v>
      </c>
      <c r="BS3" s="4">
        <v>194.19995306076819</v>
      </c>
    </row>
    <row r="4" spans="1:71" x14ac:dyDescent="0.35">
      <c r="A4" s="27" t="s">
        <v>2</v>
      </c>
      <c r="B4" s="4">
        <v>80.390564858235635</v>
      </c>
      <c r="C4" s="4">
        <v>83.044061906658357</v>
      </c>
      <c r="D4" s="4">
        <v>70.221583987838613</v>
      </c>
      <c r="E4" s="4">
        <v>340.19923441312858</v>
      </c>
      <c r="F4" s="4">
        <v>270.17471269316002</v>
      </c>
      <c r="G4" s="4">
        <v>260.53993989709448</v>
      </c>
      <c r="H4" s="4">
        <v>81.577594522917465</v>
      </c>
      <c r="I4" s="4">
        <v>190.65792870542998</v>
      </c>
      <c r="J4" s="4">
        <v>213.31020542473607</v>
      </c>
      <c r="K4" s="4">
        <v>356.78519731706098</v>
      </c>
      <c r="L4" s="4">
        <v>299.05884116305054</v>
      </c>
      <c r="M4" s="4">
        <v>92.209033049337222</v>
      </c>
      <c r="N4" s="4">
        <v>142.53989666623414</v>
      </c>
      <c r="O4" s="4">
        <v>318.64923845091067</v>
      </c>
      <c r="P4" s="4">
        <v>253.19659857769722</v>
      </c>
      <c r="Q4" s="4">
        <v>147.5657908964231</v>
      </c>
      <c r="R4" s="4">
        <v>194.29784599134885</v>
      </c>
      <c r="S4" s="4">
        <v>494.96781889242561</v>
      </c>
      <c r="T4" s="4">
        <v>188.04969461890616</v>
      </c>
      <c r="U4" s="4">
        <v>308.52714146929929</v>
      </c>
      <c r="V4" s="4">
        <v>349.73650252344731</v>
      </c>
      <c r="W4" s="4">
        <v>409.38072032563406</v>
      </c>
      <c r="X4" s="4">
        <v>602.24891928875365</v>
      </c>
      <c r="Y4" s="4">
        <v>189.78612924149905</v>
      </c>
      <c r="Z4" s="4">
        <v>216.76074794611509</v>
      </c>
      <c r="AA4" s="4">
        <v>342.16267650624599</v>
      </c>
      <c r="AB4" s="4">
        <v>269.28997626983175</v>
      </c>
      <c r="AC4" s="4">
        <v>141.61742418621097</v>
      </c>
      <c r="AD4" s="4">
        <v>45.853935848627565</v>
      </c>
      <c r="AE4" s="4">
        <v>134.81802433276744</v>
      </c>
      <c r="AF4" s="4">
        <v>48.297604461539791</v>
      </c>
      <c r="AG4" s="4">
        <v>106.19036810278544</v>
      </c>
      <c r="AH4" s="4">
        <v>222.98276506133422</v>
      </c>
      <c r="AI4" s="4">
        <v>189.05882947535937</v>
      </c>
      <c r="AJ4" s="4">
        <v>62.140754876990691</v>
      </c>
      <c r="AK4" s="4">
        <v>76.252916045181252</v>
      </c>
      <c r="AL4" s="4">
        <v>190.75746435670675</v>
      </c>
      <c r="AM4" s="4">
        <v>301.8259693889097</v>
      </c>
      <c r="AN4" s="4">
        <v>68.699758101502113</v>
      </c>
      <c r="AO4" s="4">
        <v>291.31686877781266</v>
      </c>
      <c r="AP4" s="4">
        <v>194.67767559729879</v>
      </c>
      <c r="AQ4" s="4">
        <v>84.352283989963752</v>
      </c>
      <c r="AR4" s="4">
        <v>296.85017716467149</v>
      </c>
      <c r="AS4" s="4">
        <v>791.44490777217072</v>
      </c>
      <c r="AT4" s="4">
        <v>181.39193365287551</v>
      </c>
      <c r="AU4" s="4">
        <v>276.69942823030112</v>
      </c>
      <c r="AV4" s="4">
        <v>275.74558805516227</v>
      </c>
      <c r="AW4" s="4">
        <v>333.73962693627738</v>
      </c>
      <c r="AX4" s="4">
        <v>429.76932982253345</v>
      </c>
      <c r="AY4" s="4">
        <v>380.99843715567312</v>
      </c>
      <c r="AZ4" s="4">
        <v>341.04243080294884</v>
      </c>
      <c r="BA4" s="4">
        <v>256.42240450814853</v>
      </c>
      <c r="BB4" s="4">
        <v>153.03940733430096</v>
      </c>
      <c r="BC4" s="4">
        <v>111.31636867211989</v>
      </c>
      <c r="BD4" s="4">
        <v>275.7715303720891</v>
      </c>
      <c r="BE4" s="4">
        <v>676.31519269258149</v>
      </c>
      <c r="BF4" s="4">
        <v>305.00550605102052</v>
      </c>
      <c r="BG4" s="4">
        <v>104.92748599474568</v>
      </c>
      <c r="BH4" s="4">
        <v>96.092213301318694</v>
      </c>
      <c r="BI4" s="4">
        <v>270.61964525395609</v>
      </c>
      <c r="BJ4" s="4">
        <v>190.31075532927224</v>
      </c>
      <c r="BK4" s="4">
        <v>183.93371832734894</v>
      </c>
      <c r="BL4" s="4">
        <v>270.29548383961583</v>
      </c>
      <c r="BM4" s="4">
        <v>392.61329808993673</v>
      </c>
      <c r="BN4" s="4">
        <v>207.66735279383769</v>
      </c>
      <c r="BO4" s="4">
        <v>83.858815467940232</v>
      </c>
      <c r="BP4" s="4">
        <v>259.8927519003048</v>
      </c>
      <c r="BQ4" s="4">
        <v>204.07495081658604</v>
      </c>
      <c r="BR4" s="4">
        <v>70.346992471894623</v>
      </c>
      <c r="BS4" s="4">
        <v>336.94005446064767</v>
      </c>
    </row>
    <row r="5" spans="1:71" x14ac:dyDescent="0.35">
      <c r="A5" s="27" t="s">
        <v>3</v>
      </c>
      <c r="B5" s="4">
        <v>84.045689983030016</v>
      </c>
      <c r="C5" s="4">
        <v>65.392557356356065</v>
      </c>
      <c r="D5" s="4">
        <v>55.38838841453709</v>
      </c>
      <c r="E5" s="4">
        <v>286.14511883962871</v>
      </c>
      <c r="F5" s="4">
        <v>231.24781489627418</v>
      </c>
      <c r="G5" s="4">
        <v>152.32665229264063</v>
      </c>
      <c r="H5" s="4">
        <v>111.2961262089962</v>
      </c>
      <c r="I5" s="4">
        <v>251.24997483589709</v>
      </c>
      <c r="J5" s="4">
        <v>278.09263845491745</v>
      </c>
      <c r="K5" s="4">
        <v>222.79990640060325</v>
      </c>
      <c r="L5" s="4">
        <v>227.45771118503293</v>
      </c>
      <c r="M5" s="4">
        <v>42.804734741085632</v>
      </c>
      <c r="N5" s="4">
        <v>76.001861267137826</v>
      </c>
      <c r="O5" s="4">
        <v>138.0817483459245</v>
      </c>
      <c r="P5" s="4">
        <v>113.3980835229454</v>
      </c>
      <c r="Q5" s="4">
        <v>33.853983593029568</v>
      </c>
      <c r="R5" s="4">
        <v>61.916391496285534</v>
      </c>
      <c r="S5" s="4">
        <v>362.12263653813881</v>
      </c>
      <c r="T5" s="4">
        <v>129.9358217908017</v>
      </c>
      <c r="U5" s="4">
        <v>149.55311581154822</v>
      </c>
      <c r="V5" s="4">
        <v>115.70190476541974</v>
      </c>
      <c r="W5" s="4">
        <v>182.21858315604709</v>
      </c>
      <c r="X5" s="4">
        <v>334.32265227511851</v>
      </c>
      <c r="Y5" s="4">
        <v>69.608144808986495</v>
      </c>
      <c r="Z5" s="4">
        <v>76.818843380981875</v>
      </c>
      <c r="AA5" s="4">
        <v>142.36134236098155</v>
      </c>
      <c r="AB5" s="4">
        <v>156.17514300584938</v>
      </c>
      <c r="AC5" s="4">
        <v>75.652330503718986</v>
      </c>
      <c r="AD5" s="4">
        <v>20.304214163815502</v>
      </c>
      <c r="AE5" s="4">
        <v>107.56043679999588</v>
      </c>
      <c r="AF5" s="4">
        <v>21.239107933386553</v>
      </c>
      <c r="AG5" s="4">
        <v>35.33019555006242</v>
      </c>
      <c r="AH5" s="4">
        <v>142.53591996740892</v>
      </c>
      <c r="AI5" s="4">
        <v>133.64113141578778</v>
      </c>
      <c r="AJ5" s="4">
        <v>43.524736074034209</v>
      </c>
      <c r="AK5" s="4">
        <v>33.542727298954098</v>
      </c>
      <c r="AL5" s="4">
        <v>145.58743592258296</v>
      </c>
      <c r="AM5" s="4">
        <v>183.20562456660187</v>
      </c>
      <c r="AN5" s="4">
        <v>34.556129673420401</v>
      </c>
      <c r="AO5" s="4">
        <v>219.36408212102262</v>
      </c>
      <c r="AP5" s="4">
        <v>132.98054905466753</v>
      </c>
      <c r="AQ5" s="4">
        <v>50.768538832252702</v>
      </c>
      <c r="AR5" s="4">
        <v>92.595155485592215</v>
      </c>
      <c r="AS5" s="4">
        <v>89.177970889683181</v>
      </c>
      <c r="AT5" s="4">
        <v>67.051853236243133</v>
      </c>
      <c r="AU5" s="4">
        <v>191.98839931813492</v>
      </c>
      <c r="AV5" s="4">
        <v>106.05070229256795</v>
      </c>
      <c r="AW5" s="4">
        <v>74.901069692985615</v>
      </c>
      <c r="AX5" s="4">
        <v>192.57409022797239</v>
      </c>
      <c r="AY5" s="4">
        <v>113.27747729466617</v>
      </c>
      <c r="AZ5" s="4">
        <v>64.175044319509695</v>
      </c>
      <c r="BA5" s="4">
        <v>68.332237947685826</v>
      </c>
      <c r="BB5" s="4">
        <v>76.410237866347885</v>
      </c>
      <c r="BC5" s="4">
        <v>40.921160488218725</v>
      </c>
      <c r="BD5" s="4">
        <v>164.95813209818752</v>
      </c>
      <c r="BE5" s="4">
        <v>210.4810748795849</v>
      </c>
      <c r="BF5" s="4">
        <v>151.38205121647192</v>
      </c>
      <c r="BG5" s="4">
        <v>56.915981235960885</v>
      </c>
      <c r="BH5" s="4">
        <v>39.063432895912953</v>
      </c>
      <c r="BI5" s="4">
        <v>186.91723103696415</v>
      </c>
      <c r="BJ5" s="4">
        <v>91.508909697647155</v>
      </c>
      <c r="BK5" s="4">
        <v>26.731254728681915</v>
      </c>
      <c r="BL5" s="4">
        <v>94.603370925661551</v>
      </c>
      <c r="BM5" s="4">
        <v>214.35767041024314</v>
      </c>
      <c r="BN5" s="4">
        <v>180.82363098015486</v>
      </c>
      <c r="BO5" s="4">
        <v>50.61121138832236</v>
      </c>
      <c r="BP5" s="4">
        <v>70.331121809288732</v>
      </c>
      <c r="BQ5" s="4">
        <v>51.332605262616219</v>
      </c>
      <c r="BR5" s="4">
        <v>36.573407114107063</v>
      </c>
      <c r="BS5" s="4">
        <v>120.00217225553176</v>
      </c>
    </row>
    <row r="6" spans="1:71" x14ac:dyDescent="0.35">
      <c r="A6" s="27" t="s">
        <v>4</v>
      </c>
      <c r="B6" s="4">
        <v>274.6665529500778</v>
      </c>
      <c r="C6" s="4">
        <v>205.43444833075802</v>
      </c>
      <c r="D6" s="4">
        <v>127.53373462032172</v>
      </c>
      <c r="E6" s="4">
        <v>675.0294005487018</v>
      </c>
      <c r="F6" s="4">
        <v>732.13918197978683</v>
      </c>
      <c r="G6" s="4">
        <v>490.16176470025243</v>
      </c>
      <c r="H6" s="4">
        <v>556.52523187481199</v>
      </c>
      <c r="I6" s="4">
        <v>559.74109436553761</v>
      </c>
      <c r="J6" s="4">
        <v>1006.7794974648026</v>
      </c>
      <c r="K6" s="4">
        <v>618.02560851727878</v>
      </c>
      <c r="L6" s="4">
        <v>350.83747816350285</v>
      </c>
      <c r="M6" s="4">
        <v>132.26808765142269</v>
      </c>
      <c r="N6" s="4">
        <v>130.13656136490007</v>
      </c>
      <c r="O6" s="4">
        <v>592.08847044998333</v>
      </c>
      <c r="P6" s="4">
        <v>556.9880391708748</v>
      </c>
      <c r="Q6" s="4">
        <v>179.93571072496781</v>
      </c>
      <c r="R6" s="4">
        <v>76.961078869228743</v>
      </c>
      <c r="S6" s="4">
        <v>489.69013938269626</v>
      </c>
      <c r="T6" s="4">
        <v>126.68985659480998</v>
      </c>
      <c r="U6" s="4">
        <v>320.83132536753385</v>
      </c>
      <c r="V6" s="4">
        <v>194.80730087232129</v>
      </c>
      <c r="W6" s="4">
        <v>385.84294940590098</v>
      </c>
      <c r="X6" s="4">
        <v>498.86748976157963</v>
      </c>
      <c r="Y6" s="4">
        <v>205.35235895436793</v>
      </c>
      <c r="Z6" s="4">
        <v>220.56419966040662</v>
      </c>
      <c r="AA6" s="4">
        <v>758.32267540080557</v>
      </c>
      <c r="AB6" s="4">
        <v>417.10716160394696</v>
      </c>
      <c r="AC6" s="4">
        <v>150.56925707294982</v>
      </c>
      <c r="AD6" s="4">
        <v>100.59465429445369</v>
      </c>
      <c r="AE6" s="4">
        <v>260.35975492768591</v>
      </c>
      <c r="AF6" s="4">
        <v>178.77268226514556</v>
      </c>
      <c r="AG6" s="4">
        <v>295.67915256717072</v>
      </c>
      <c r="AH6" s="4">
        <v>532.85459183288117</v>
      </c>
      <c r="AI6" s="4">
        <v>562.00374612864027</v>
      </c>
      <c r="AJ6" s="4">
        <v>123.41216899116753</v>
      </c>
      <c r="AK6" s="4">
        <v>80.640655693541646</v>
      </c>
      <c r="AL6" s="4">
        <v>291.15374489045843</v>
      </c>
      <c r="AM6" s="4">
        <v>669.40361280078423</v>
      </c>
      <c r="AN6" s="4">
        <v>115.94647849284407</v>
      </c>
      <c r="AO6" s="4">
        <v>565.74653920022524</v>
      </c>
      <c r="AP6" s="4">
        <v>417.36708688428325</v>
      </c>
      <c r="AQ6" s="4">
        <v>88.440439544431726</v>
      </c>
      <c r="AR6" s="4">
        <v>332.75862086557521</v>
      </c>
      <c r="AS6" s="4">
        <v>155.17628046604082</v>
      </c>
      <c r="AT6" s="4">
        <v>190.57456882582511</v>
      </c>
      <c r="AU6" s="4">
        <v>638.10065034517174</v>
      </c>
      <c r="AV6" s="4">
        <v>250.07597662299065</v>
      </c>
      <c r="AW6" s="4">
        <v>466.8288508283473</v>
      </c>
      <c r="AX6" s="4">
        <v>568.04110806822803</v>
      </c>
      <c r="AY6" s="4">
        <v>433.47281978700551</v>
      </c>
      <c r="AZ6" s="4">
        <v>180.88670044834404</v>
      </c>
      <c r="BA6" s="4">
        <v>327.75085854411128</v>
      </c>
      <c r="BB6" s="4">
        <v>358.55547534006928</v>
      </c>
      <c r="BC6" s="4">
        <v>107.15035244226054</v>
      </c>
      <c r="BD6" s="4">
        <v>594.20493379423749</v>
      </c>
      <c r="BE6" s="4">
        <v>773.68719888050146</v>
      </c>
      <c r="BF6" s="4">
        <v>576.35969329557724</v>
      </c>
      <c r="BG6" s="4">
        <v>481.78390715206694</v>
      </c>
      <c r="BH6" s="4">
        <v>95.898699354944625</v>
      </c>
      <c r="BI6" s="4">
        <v>342.1307112471024</v>
      </c>
      <c r="BJ6" s="4">
        <v>246.07152367924638</v>
      </c>
      <c r="BK6" s="4">
        <v>80.844622838310315</v>
      </c>
      <c r="BL6" s="4">
        <v>155.84364536055577</v>
      </c>
      <c r="BM6" s="4">
        <v>627.92587397461807</v>
      </c>
      <c r="BN6" s="4">
        <v>449.34661634127616</v>
      </c>
      <c r="BO6" s="4">
        <v>167.45975496954028</v>
      </c>
      <c r="BP6" s="4">
        <v>158.28394119848124</v>
      </c>
      <c r="BQ6" s="4">
        <v>180.73160296012398</v>
      </c>
      <c r="BR6" s="4">
        <v>143.12929409672691</v>
      </c>
      <c r="BS6" s="4">
        <v>437.03935914205113</v>
      </c>
    </row>
    <row r="7" spans="1:71" x14ac:dyDescent="0.35">
      <c r="A7" s="27" t="s">
        <v>5</v>
      </c>
      <c r="B7" s="4">
        <v>203.48306094888611</v>
      </c>
      <c r="C7" s="4">
        <v>180.9957835093438</v>
      </c>
      <c r="D7" s="4">
        <v>144.69860487061217</v>
      </c>
      <c r="E7" s="4">
        <v>428.99799654686205</v>
      </c>
      <c r="F7" s="4">
        <v>178.95157485346837</v>
      </c>
      <c r="G7" s="4">
        <v>426.28653253780908</v>
      </c>
      <c r="H7" s="4">
        <v>143.4478357809767</v>
      </c>
      <c r="I7" s="4">
        <v>431.91051006629647</v>
      </c>
      <c r="J7" s="4">
        <v>158.64925226571046</v>
      </c>
      <c r="K7" s="4">
        <v>194.20521618741654</v>
      </c>
      <c r="L7" s="4">
        <v>223.8935080214971</v>
      </c>
      <c r="M7" s="4">
        <v>169.91603882485444</v>
      </c>
      <c r="N7" s="4">
        <v>179.15359644007768</v>
      </c>
      <c r="O7" s="4">
        <v>231.25400153224163</v>
      </c>
      <c r="P7" s="4">
        <v>272.11852441788943</v>
      </c>
      <c r="Q7" s="4">
        <v>209.78221590573079</v>
      </c>
      <c r="R7" s="4">
        <v>292.66441835192171</v>
      </c>
      <c r="S7" s="4">
        <v>672.69155627952659</v>
      </c>
      <c r="T7" s="4">
        <v>374.35832266282273</v>
      </c>
      <c r="U7" s="4">
        <v>219.28278011622515</v>
      </c>
      <c r="V7" s="4">
        <v>249.74894471112216</v>
      </c>
      <c r="W7" s="4">
        <v>444.88903251921948</v>
      </c>
      <c r="X7" s="4">
        <v>622.83969861488492</v>
      </c>
      <c r="Y7" s="4">
        <v>287.32161680429385</v>
      </c>
      <c r="Z7" s="4">
        <v>279.05816888849546</v>
      </c>
      <c r="AA7" s="4">
        <v>312.29423453135945</v>
      </c>
      <c r="AB7" s="4">
        <v>421.03886400993781</v>
      </c>
      <c r="AC7" s="4">
        <v>146.36411612795123</v>
      </c>
      <c r="AD7" s="4">
        <v>119.76418174988102</v>
      </c>
      <c r="AE7" s="4">
        <v>165.72511055513152</v>
      </c>
      <c r="AF7" s="4">
        <v>146.31464698074731</v>
      </c>
      <c r="AG7" s="4">
        <v>161.70197997846768</v>
      </c>
      <c r="AH7" s="4">
        <v>247.6241365985864</v>
      </c>
      <c r="AI7" s="4">
        <v>275.30898681236323</v>
      </c>
      <c r="AJ7" s="4">
        <v>163.16152762842515</v>
      </c>
      <c r="AK7" s="4">
        <v>219.77490598300631</v>
      </c>
      <c r="AL7" s="4">
        <v>466.87593173732574</v>
      </c>
      <c r="AM7" s="4">
        <v>731.46369497347405</v>
      </c>
      <c r="AN7" s="4">
        <v>185.54396002331822</v>
      </c>
      <c r="AO7" s="4">
        <v>598.40670002553452</v>
      </c>
      <c r="AP7" s="4">
        <v>169.74973826147578</v>
      </c>
      <c r="AQ7" s="4">
        <v>177.92223809655488</v>
      </c>
      <c r="AR7" s="4">
        <v>333.35989572246297</v>
      </c>
      <c r="AS7" s="4">
        <v>653.28024759791822</v>
      </c>
      <c r="AT7" s="4">
        <v>264.31487499400549</v>
      </c>
      <c r="AU7" s="4">
        <v>221.45752464886533</v>
      </c>
      <c r="AV7" s="4">
        <v>269.80221363855463</v>
      </c>
      <c r="AW7" s="4">
        <v>316.16828495316383</v>
      </c>
      <c r="AX7" s="4">
        <v>282.72733924066802</v>
      </c>
      <c r="AY7" s="4">
        <v>401.03024783380772</v>
      </c>
      <c r="AZ7" s="4">
        <v>372.30143744449543</v>
      </c>
      <c r="BA7" s="4">
        <v>300.81446932536261</v>
      </c>
      <c r="BB7" s="4">
        <v>202.88956502504985</v>
      </c>
      <c r="BC7" s="4">
        <v>181.79665435989168</v>
      </c>
      <c r="BD7" s="4">
        <v>265.38826360966516</v>
      </c>
      <c r="BE7" s="4">
        <v>326.10247365949175</v>
      </c>
      <c r="BF7" s="4">
        <v>334.80962153523558</v>
      </c>
      <c r="BG7" s="4">
        <v>153.74818486018705</v>
      </c>
      <c r="BH7" s="4">
        <v>327.95371984378585</v>
      </c>
      <c r="BI7" s="4">
        <v>482.81046418944277</v>
      </c>
      <c r="BJ7" s="4">
        <v>241.36542838133229</v>
      </c>
      <c r="BK7" s="4">
        <v>314.31749304580813</v>
      </c>
      <c r="BL7" s="4">
        <v>589.08086623425413</v>
      </c>
      <c r="BM7" s="4">
        <v>335.79556919152009</v>
      </c>
      <c r="BN7" s="4">
        <v>968.07836411205676</v>
      </c>
      <c r="BO7" s="4">
        <v>283.72991615787095</v>
      </c>
      <c r="BP7" s="4">
        <v>446.29585994097471</v>
      </c>
      <c r="BQ7" s="4">
        <v>381.91591076834482</v>
      </c>
      <c r="BR7" s="4">
        <v>196.6025301532087</v>
      </c>
      <c r="BS7" s="4">
        <v>417.82372128797954</v>
      </c>
    </row>
    <row r="8" spans="1:71" x14ac:dyDescent="0.35">
      <c r="A8" s="27" t="s">
        <v>6</v>
      </c>
      <c r="B8" s="4">
        <v>193.92150484714384</v>
      </c>
      <c r="C8" s="4">
        <v>169.16927459893105</v>
      </c>
      <c r="D8" s="4">
        <v>145.44810159172638</v>
      </c>
      <c r="E8" s="4">
        <v>429.70235751177802</v>
      </c>
      <c r="F8" s="4">
        <v>226.46232155936636</v>
      </c>
      <c r="G8" s="4">
        <v>404.41977740806362</v>
      </c>
      <c r="H8" s="4">
        <v>176.05654168899642</v>
      </c>
      <c r="I8" s="4">
        <v>307.83063469550927</v>
      </c>
      <c r="J8" s="4">
        <v>261.56883876698498</v>
      </c>
      <c r="K8" s="4">
        <v>234.3331641540947</v>
      </c>
      <c r="L8" s="4">
        <v>207.95663306043429</v>
      </c>
      <c r="M8" s="4">
        <v>153.51088995553752</v>
      </c>
      <c r="N8" s="4">
        <v>151.48297927046798</v>
      </c>
      <c r="O8" s="4">
        <v>244.09024193527759</v>
      </c>
      <c r="P8" s="4">
        <v>258.89851407708346</v>
      </c>
      <c r="Q8" s="4">
        <v>156.39680378954276</v>
      </c>
      <c r="R8" s="4">
        <v>205.66490910800212</v>
      </c>
      <c r="S8" s="4">
        <v>421.63612757554711</v>
      </c>
      <c r="T8" s="4">
        <v>278.9522957049054</v>
      </c>
      <c r="U8" s="4">
        <v>232.64586891051974</v>
      </c>
      <c r="V8" s="4">
        <v>246.9276150625966</v>
      </c>
      <c r="W8" s="4">
        <v>344.16670121738599</v>
      </c>
      <c r="X8" s="4">
        <v>470.72705479616417</v>
      </c>
      <c r="Y8" s="4">
        <v>249.22340158420175</v>
      </c>
      <c r="Z8" s="4">
        <v>230.55917198000714</v>
      </c>
      <c r="AA8" s="4">
        <v>448.89000240819576</v>
      </c>
      <c r="AB8" s="4">
        <v>323.15949592296386</v>
      </c>
      <c r="AC8" s="4">
        <v>156.8500450583376</v>
      </c>
      <c r="AD8" s="4">
        <v>114.88078486248273</v>
      </c>
      <c r="AE8" s="4">
        <v>210.16070212673665</v>
      </c>
      <c r="AF8" s="4">
        <v>150.61621036003817</v>
      </c>
      <c r="AG8" s="4">
        <v>164.29994222838906</v>
      </c>
      <c r="AH8" s="4">
        <v>206.35824532988801</v>
      </c>
      <c r="AI8" s="4">
        <v>206.26979983389691</v>
      </c>
      <c r="AJ8" s="4">
        <v>152.80138418561614</v>
      </c>
      <c r="AK8" s="4">
        <v>185.96584067060991</v>
      </c>
      <c r="AL8" s="4">
        <v>342.52535267968591</v>
      </c>
      <c r="AM8" s="4">
        <v>580.7255928456683</v>
      </c>
      <c r="AN8" s="4">
        <v>158.77730507427395</v>
      </c>
      <c r="AO8" s="4">
        <v>615.62819419597918</v>
      </c>
      <c r="AP8" s="4">
        <v>309.09731466685059</v>
      </c>
      <c r="AQ8" s="4">
        <v>186.42667363565403</v>
      </c>
      <c r="AR8" s="4">
        <v>337.34906307940975</v>
      </c>
      <c r="AS8" s="4">
        <v>456.37227449276429</v>
      </c>
      <c r="AT8" s="4">
        <v>254.12602132164238</v>
      </c>
      <c r="AU8" s="4">
        <v>323.37063567842364</v>
      </c>
      <c r="AV8" s="4">
        <v>200.95302258791298</v>
      </c>
      <c r="AW8" s="4">
        <v>253.52817394033181</v>
      </c>
      <c r="AX8" s="4">
        <v>305.76843234313992</v>
      </c>
      <c r="AY8" s="4">
        <v>317.12041233397395</v>
      </c>
      <c r="AZ8" s="4">
        <v>244.91164630742875</v>
      </c>
      <c r="BA8" s="4">
        <v>230.79058362047567</v>
      </c>
      <c r="BB8" s="4">
        <v>233.44648079858541</v>
      </c>
      <c r="BC8" s="4">
        <v>241.14784247258271</v>
      </c>
      <c r="BD8" s="4">
        <v>260.7755224781547</v>
      </c>
      <c r="BE8" s="4">
        <v>499.84629416349702</v>
      </c>
      <c r="BF8" s="4">
        <v>444.45276823963735</v>
      </c>
      <c r="BG8" s="4">
        <v>193.87985540166093</v>
      </c>
      <c r="BH8" s="4">
        <v>217.58536433249577</v>
      </c>
      <c r="BI8" s="4">
        <v>314.65449037975026</v>
      </c>
      <c r="BJ8" s="4">
        <v>227.26596948868516</v>
      </c>
      <c r="BK8" s="4">
        <v>199.10867832724438</v>
      </c>
      <c r="BL8" s="4">
        <v>360.89395004777958</v>
      </c>
      <c r="BM8" s="4">
        <v>239.77236467394033</v>
      </c>
      <c r="BN8" s="4">
        <v>611.95119523739743</v>
      </c>
      <c r="BO8" s="4">
        <v>218.2073187314958</v>
      </c>
      <c r="BP8" s="4">
        <v>264.71455414823276</v>
      </c>
      <c r="BQ8" s="4">
        <v>242.64794215734966</v>
      </c>
      <c r="BR8" s="4">
        <v>150.49081684046826</v>
      </c>
      <c r="BS8" s="4">
        <v>309.49088944000999</v>
      </c>
    </row>
    <row r="9" spans="1:71" x14ac:dyDescent="0.35">
      <c r="A9" s="27" t="s">
        <v>8</v>
      </c>
      <c r="B9" s="4">
        <v>515.6799335183124</v>
      </c>
      <c r="C9" s="4">
        <v>378.70783556006717</v>
      </c>
      <c r="D9" s="4">
        <v>357.80196088486747</v>
      </c>
      <c r="E9" s="4">
        <v>2629.5111194136907</v>
      </c>
      <c r="F9" s="4">
        <v>1688.4680774602234</v>
      </c>
      <c r="G9" s="4">
        <v>2663.0851261196226</v>
      </c>
      <c r="H9" s="4">
        <v>1078.9318978125573</v>
      </c>
      <c r="I9" s="4">
        <v>1109.1643810299081</v>
      </c>
      <c r="J9" s="4">
        <v>1631.6637789820841</v>
      </c>
      <c r="K9" s="4">
        <v>2452.6572292136984</v>
      </c>
      <c r="L9" s="4">
        <v>818.73339152671633</v>
      </c>
      <c r="M9" s="4">
        <v>369.75215363862367</v>
      </c>
      <c r="N9" s="4">
        <v>571.15606190833591</v>
      </c>
      <c r="O9" s="4">
        <v>1643.420839927207</v>
      </c>
      <c r="P9" s="4">
        <v>1181.8497890634385</v>
      </c>
      <c r="Q9" s="4">
        <v>388.36985464617027</v>
      </c>
      <c r="R9" s="4">
        <v>770.63477928084774</v>
      </c>
      <c r="S9" s="4">
        <v>4815.9683767798906</v>
      </c>
      <c r="T9" s="4">
        <v>799.71765820417113</v>
      </c>
      <c r="U9" s="4">
        <v>1250.4400173836045</v>
      </c>
      <c r="V9" s="4">
        <v>1233.9009956030618</v>
      </c>
      <c r="W9" s="4">
        <v>1302.001722953986</v>
      </c>
      <c r="X9" s="4">
        <v>1169.5443558573338</v>
      </c>
      <c r="Y9" s="4">
        <v>545.83195562131334</v>
      </c>
      <c r="Z9" s="4">
        <v>392.81738810538565</v>
      </c>
      <c r="AA9" s="4">
        <v>892.34076839059651</v>
      </c>
      <c r="AB9" s="4">
        <v>903.13751428974649</v>
      </c>
      <c r="AC9" s="4">
        <v>505.52112581756955</v>
      </c>
      <c r="AD9" s="4">
        <v>212.77348327038254</v>
      </c>
      <c r="AE9" s="4">
        <v>534.6473900340053</v>
      </c>
      <c r="AF9" s="4">
        <v>209.86548323906791</v>
      </c>
      <c r="AG9" s="4">
        <v>617.69542764408391</v>
      </c>
      <c r="AH9" s="4">
        <v>1291.5333854552325</v>
      </c>
      <c r="AI9" s="4">
        <v>977.5173764929358</v>
      </c>
      <c r="AJ9" s="4">
        <v>363.40000379456694</v>
      </c>
      <c r="AK9" s="4">
        <v>366.68254160114657</v>
      </c>
      <c r="AL9" s="4">
        <v>1138.7606753338937</v>
      </c>
      <c r="AM9" s="4">
        <v>2050.880467053998</v>
      </c>
      <c r="AN9" s="4">
        <v>423.72552748021923</v>
      </c>
      <c r="AO9" s="4">
        <v>2621.8332293542412</v>
      </c>
      <c r="AP9" s="4">
        <v>1137.8479587718766</v>
      </c>
      <c r="AQ9" s="4">
        <v>648.21794561156776</v>
      </c>
      <c r="AR9" s="4">
        <v>2422.220316404695</v>
      </c>
      <c r="AS9" s="4">
        <v>308.5026083695559</v>
      </c>
      <c r="AT9" s="4">
        <v>784.48649891933906</v>
      </c>
      <c r="AU9" s="4">
        <v>2203.2621833013854</v>
      </c>
      <c r="AV9" s="4">
        <v>125.92383192400304</v>
      </c>
      <c r="AW9" s="4">
        <v>1765.2338354873427</v>
      </c>
      <c r="AX9" s="4">
        <v>3075.0562914269326</v>
      </c>
      <c r="AY9" s="4">
        <v>2791.0535316663363</v>
      </c>
      <c r="AZ9" s="4">
        <v>906.16472303429634</v>
      </c>
      <c r="BA9" s="4">
        <v>2338.958249193161</v>
      </c>
      <c r="BB9" s="4">
        <v>1727.6004196564024</v>
      </c>
      <c r="BC9" s="4">
        <v>961.83088520212664</v>
      </c>
      <c r="BD9" s="4">
        <v>2251.1311726432832</v>
      </c>
      <c r="BE9" s="4">
        <v>2874.3008919555537</v>
      </c>
      <c r="BF9" s="4">
        <v>2707.4920938400664</v>
      </c>
      <c r="BG9" s="4">
        <v>1318.4436158863055</v>
      </c>
      <c r="BH9" s="4">
        <v>474.01222978753975</v>
      </c>
      <c r="BI9" s="4">
        <v>1530.5178451866977</v>
      </c>
      <c r="BJ9" s="4">
        <v>1249.0063515658874</v>
      </c>
      <c r="BK9" s="4">
        <v>522.72463687811683</v>
      </c>
      <c r="BL9" s="4">
        <v>773.90444960198317</v>
      </c>
      <c r="BM9" s="4">
        <v>1066.0759223789878</v>
      </c>
      <c r="BN9" s="4">
        <v>2577.7314103281055</v>
      </c>
      <c r="BO9" s="4">
        <v>764.13509422413449</v>
      </c>
      <c r="BP9" s="4">
        <v>786.90321974941173</v>
      </c>
      <c r="BQ9" s="4">
        <v>680.93203937807573</v>
      </c>
      <c r="BR9" s="4">
        <v>684.82800250482069</v>
      </c>
      <c r="BS9" s="4">
        <v>3191.8809380916687</v>
      </c>
    </row>
    <row r="10" spans="1:71" x14ac:dyDescent="0.35">
      <c r="A10" s="27" t="s">
        <v>10</v>
      </c>
      <c r="B10" s="4">
        <v>141.5713868342103</v>
      </c>
      <c r="C10" s="4">
        <v>60.162895983511412</v>
      </c>
      <c r="D10" s="4">
        <v>56.49662396947484</v>
      </c>
      <c r="E10" s="4">
        <v>368.56587715152665</v>
      </c>
      <c r="F10" s="4">
        <v>193.27770812338724</v>
      </c>
      <c r="G10" s="4">
        <v>371.93878238702638</v>
      </c>
      <c r="H10" s="4">
        <v>140.89408086791425</v>
      </c>
      <c r="I10" s="4">
        <v>296.46586646328927</v>
      </c>
      <c r="J10" s="4">
        <v>242.35050866045134</v>
      </c>
      <c r="K10" s="4">
        <v>125.68446771119801</v>
      </c>
      <c r="L10" s="4">
        <v>181.36557545473255</v>
      </c>
      <c r="M10" s="4">
        <v>82.299793610967711</v>
      </c>
      <c r="N10" s="4">
        <v>51.494917852149229</v>
      </c>
      <c r="O10" s="4">
        <v>189.08212964045748</v>
      </c>
      <c r="P10" s="4">
        <v>242.53795495901002</v>
      </c>
      <c r="Q10" s="4">
        <v>66.737289186749095</v>
      </c>
      <c r="R10" s="4">
        <v>40.406766573752563</v>
      </c>
      <c r="S10" s="4">
        <v>114.70628512423772</v>
      </c>
      <c r="T10" s="4">
        <v>102.57128722747333</v>
      </c>
      <c r="U10" s="4">
        <v>186.88838393125639</v>
      </c>
      <c r="V10" s="4">
        <v>142.77473260143506</v>
      </c>
      <c r="W10" s="4">
        <v>225.38232003947374</v>
      </c>
      <c r="X10" s="4">
        <v>476.91984443072124</v>
      </c>
      <c r="Y10" s="4">
        <v>64.26654109233796</v>
      </c>
      <c r="Z10" s="4">
        <v>80.000093687154916</v>
      </c>
      <c r="AA10" s="4">
        <v>338.92118725356636</v>
      </c>
      <c r="AB10" s="4">
        <v>223.81488548983697</v>
      </c>
      <c r="AC10" s="4">
        <v>77.291853058311887</v>
      </c>
      <c r="AD10" s="4">
        <v>57.779082446779867</v>
      </c>
      <c r="AE10" s="4">
        <v>195.71841471078451</v>
      </c>
      <c r="AF10" s="4">
        <v>104.84258656181275</v>
      </c>
      <c r="AG10" s="4">
        <v>110.86321651718886</v>
      </c>
      <c r="AH10" s="4">
        <v>247.23136542352816</v>
      </c>
      <c r="AI10" s="4">
        <v>237.03591897418283</v>
      </c>
      <c r="AJ10" s="4">
        <v>86.798688090468545</v>
      </c>
      <c r="AK10" s="4">
        <v>151.86041597337135</v>
      </c>
      <c r="AL10" s="4">
        <v>615.47627723950347</v>
      </c>
      <c r="AM10" s="4">
        <v>627.66561027888099</v>
      </c>
      <c r="AN10" s="4">
        <v>95.413493145895515</v>
      </c>
      <c r="AO10" s="4">
        <v>677.09383350024211</v>
      </c>
      <c r="AP10" s="4">
        <v>249.57591722393997</v>
      </c>
      <c r="AQ10" s="4">
        <v>119.79299130353185</v>
      </c>
      <c r="AR10" s="4">
        <v>324.24133577995372</v>
      </c>
      <c r="AS10" s="4">
        <v>225.87892458168864</v>
      </c>
      <c r="AT10" s="4">
        <v>159.87337571290448</v>
      </c>
      <c r="AU10" s="4">
        <v>355.60407424027386</v>
      </c>
      <c r="AV10" s="4">
        <v>56.482718218100338</v>
      </c>
      <c r="AW10" s="4">
        <v>133.27027533996443</v>
      </c>
      <c r="AX10" s="4">
        <v>254.57638992837101</v>
      </c>
      <c r="AY10" s="4">
        <v>342.99926710975444</v>
      </c>
      <c r="AZ10" s="4">
        <v>83.446282673880106</v>
      </c>
      <c r="BA10" s="4">
        <v>132.70982261401804</v>
      </c>
      <c r="BB10" s="4">
        <v>256.2922000425956</v>
      </c>
      <c r="BC10" s="4">
        <v>407.27992005719835</v>
      </c>
      <c r="BD10" s="4">
        <v>295.04279508018283</v>
      </c>
      <c r="BE10" s="4">
        <v>573.1316721304305</v>
      </c>
      <c r="BF10" s="4">
        <v>755.1776907446955</v>
      </c>
      <c r="BG10" s="4">
        <v>151.329254280182</v>
      </c>
      <c r="BH10" s="4">
        <v>147.90763090017802</v>
      </c>
      <c r="BI10" s="4">
        <v>255.3079030302442</v>
      </c>
      <c r="BJ10" s="4">
        <v>129.50085518366924</v>
      </c>
      <c r="BK10" s="4">
        <v>75.453770824340737</v>
      </c>
      <c r="BL10" s="4">
        <v>152.56258976014183</v>
      </c>
      <c r="BM10" s="4">
        <v>252.05205657346116</v>
      </c>
      <c r="BN10" s="4">
        <v>836.24029313939457</v>
      </c>
      <c r="BO10" s="4">
        <v>276.34053321584906</v>
      </c>
      <c r="BP10" s="4">
        <v>154.99173682854749</v>
      </c>
      <c r="BQ10" s="4">
        <v>217.38396140138411</v>
      </c>
      <c r="BR10" s="4">
        <v>169.29034860184839</v>
      </c>
      <c r="BS10" s="4">
        <v>267.25985891022248</v>
      </c>
    </row>
    <row r="11" spans="1:71" x14ac:dyDescent="0.35">
      <c r="A11" s="27" t="s">
        <v>11</v>
      </c>
      <c r="B11" s="4">
        <v>198.89401212890493</v>
      </c>
      <c r="C11" s="4">
        <v>135.75576328051315</v>
      </c>
      <c r="D11" s="4">
        <v>115.73518268199419</v>
      </c>
      <c r="E11" s="4">
        <v>366.45736683734543</v>
      </c>
      <c r="F11" s="4">
        <v>383.28104894493038</v>
      </c>
      <c r="G11" s="4">
        <v>295.545196420004</v>
      </c>
      <c r="H11" s="4">
        <v>323.62732501343834</v>
      </c>
      <c r="I11" s="4">
        <v>523.88308568472382</v>
      </c>
      <c r="J11" s="4">
        <v>400.10349254118466</v>
      </c>
      <c r="K11" s="4">
        <v>270.67481493230719</v>
      </c>
      <c r="L11" s="4">
        <v>448.42881135169131</v>
      </c>
      <c r="M11" s="4">
        <v>124.82404398630656</v>
      </c>
      <c r="N11" s="4">
        <v>139.53679375576306</v>
      </c>
      <c r="O11" s="4">
        <v>441.98081234715647</v>
      </c>
      <c r="P11" s="4">
        <v>335.85640863371577</v>
      </c>
      <c r="Q11" s="4">
        <v>106.74648645210864</v>
      </c>
      <c r="R11" s="4">
        <v>139.87423593777544</v>
      </c>
      <c r="S11" s="4">
        <v>283.76018021633149</v>
      </c>
      <c r="T11" s="4">
        <v>286.23793941935639</v>
      </c>
      <c r="U11" s="4">
        <v>358.06251619659594</v>
      </c>
      <c r="V11" s="4">
        <v>346.59065221057631</v>
      </c>
      <c r="W11" s="4">
        <v>343.37152656599716</v>
      </c>
      <c r="X11" s="4">
        <v>400.69378883802375</v>
      </c>
      <c r="Y11" s="4">
        <v>116.63809049023584</v>
      </c>
      <c r="Z11" s="4">
        <v>120.85406909160557</v>
      </c>
      <c r="AA11" s="4">
        <v>263.82887298743265</v>
      </c>
      <c r="AB11" s="4">
        <v>190.68490708432222</v>
      </c>
      <c r="AC11" s="4">
        <v>93.428687405891495</v>
      </c>
      <c r="AD11" s="4">
        <v>148.072845602288</v>
      </c>
      <c r="AE11" s="4">
        <v>501.84001002775375</v>
      </c>
      <c r="AF11" s="4">
        <v>211.76474740591266</v>
      </c>
      <c r="AG11" s="4">
        <v>196.24871503088866</v>
      </c>
      <c r="AH11" s="4">
        <v>450.57898735061934</v>
      </c>
      <c r="AI11" s="4">
        <v>408.52089415351674</v>
      </c>
      <c r="AJ11" s="4">
        <v>159.00124192112898</v>
      </c>
      <c r="AK11" s="4">
        <v>167.97681193455472</v>
      </c>
      <c r="AL11" s="4">
        <v>567.38888754307447</v>
      </c>
      <c r="AM11" s="4">
        <v>520.04015263428585</v>
      </c>
      <c r="AN11" s="4">
        <v>91.476326071510286</v>
      </c>
      <c r="AO11" s="4">
        <v>430.73303497701511</v>
      </c>
      <c r="AP11" s="4">
        <v>400.34707361336638</v>
      </c>
      <c r="AQ11" s="4">
        <v>168.89210077996293</v>
      </c>
      <c r="AR11" s="4">
        <v>359.39298513751459</v>
      </c>
      <c r="AS11" s="4">
        <v>147.13457188806331</v>
      </c>
      <c r="AT11" s="4">
        <v>143.12561534740783</v>
      </c>
      <c r="AU11" s="4">
        <v>342.66522032460898</v>
      </c>
      <c r="AV11" s="4">
        <v>136.18827712424553</v>
      </c>
      <c r="AW11" s="4">
        <v>359.52428267873916</v>
      </c>
      <c r="AX11" s="4">
        <v>668.33158321632357</v>
      </c>
      <c r="AY11" s="4">
        <v>365.32716214719198</v>
      </c>
      <c r="AZ11" s="4">
        <v>150.40585704926025</v>
      </c>
      <c r="BA11" s="4">
        <v>256.67481902539106</v>
      </c>
      <c r="BB11" s="4">
        <v>453.47456935926078</v>
      </c>
      <c r="BC11" s="4">
        <v>218.23228607724167</v>
      </c>
      <c r="BD11" s="4">
        <v>605.68558395265336</v>
      </c>
      <c r="BE11" s="4">
        <v>478.46803602108304</v>
      </c>
      <c r="BF11" s="4">
        <v>737.33690888823253</v>
      </c>
      <c r="BG11" s="4">
        <v>298.73605704781914</v>
      </c>
      <c r="BH11" s="4">
        <v>147.1312604665668</v>
      </c>
      <c r="BI11" s="4">
        <v>523.38972586163118</v>
      </c>
      <c r="BJ11" s="4">
        <v>490.58615752229463</v>
      </c>
      <c r="BK11" s="4">
        <v>122.71832419063216</v>
      </c>
      <c r="BL11" s="4">
        <v>255.1575732554297</v>
      </c>
      <c r="BM11" s="4">
        <v>544.52008848337175</v>
      </c>
      <c r="BN11" s="4">
        <v>655.46706257160793</v>
      </c>
      <c r="BO11" s="4">
        <v>180.60844707066678</v>
      </c>
      <c r="BP11" s="4">
        <v>155.86098637343335</v>
      </c>
      <c r="BQ11" s="4">
        <v>133.83500641255799</v>
      </c>
      <c r="BR11" s="4">
        <v>136.50443079507076</v>
      </c>
      <c r="BS11" s="4">
        <v>278.82596875651961</v>
      </c>
    </row>
    <row r="12" spans="1:71" x14ac:dyDescent="0.35">
      <c r="A12" s="27" t="s">
        <v>14</v>
      </c>
      <c r="B12" s="4">
        <v>122.61274395878931</v>
      </c>
      <c r="C12" s="4">
        <v>83.997437129534319</v>
      </c>
      <c r="D12" s="4">
        <v>77.809220823611597</v>
      </c>
      <c r="E12" s="4">
        <v>176.62064793991965</v>
      </c>
      <c r="F12" s="4">
        <v>166.27979971632294</v>
      </c>
      <c r="G12" s="4">
        <v>326.85092488227434</v>
      </c>
      <c r="H12" s="4">
        <v>159.14554553276059</v>
      </c>
      <c r="I12" s="4">
        <v>161.46930959668882</v>
      </c>
      <c r="J12" s="4">
        <v>117.43965417210569</v>
      </c>
      <c r="K12" s="4">
        <v>183.15541268074665</v>
      </c>
      <c r="L12" s="4">
        <v>116.84737767831582</v>
      </c>
      <c r="M12" s="4">
        <v>70.870238163344879</v>
      </c>
      <c r="N12" s="4">
        <v>65.422144821638</v>
      </c>
      <c r="O12" s="4">
        <v>196.78120131725066</v>
      </c>
      <c r="P12" s="4">
        <v>176.72236481717081</v>
      </c>
      <c r="Q12" s="4">
        <v>41.472718895918703</v>
      </c>
      <c r="R12" s="4">
        <v>143.91192917120884</v>
      </c>
      <c r="S12" s="4">
        <v>486.44158877933967</v>
      </c>
      <c r="T12" s="4">
        <v>119.13747130422637</v>
      </c>
      <c r="U12" s="4">
        <v>187.96436948340579</v>
      </c>
      <c r="V12" s="4">
        <v>481.88704036432307</v>
      </c>
      <c r="W12" s="4">
        <v>209.54601265658172</v>
      </c>
      <c r="X12" s="4">
        <v>180.81017320350321</v>
      </c>
      <c r="Y12" s="4">
        <v>121.85287795975189</v>
      </c>
      <c r="Z12" s="4">
        <v>164.17812865855777</v>
      </c>
      <c r="AA12" s="4">
        <v>138.54138681179776</v>
      </c>
      <c r="AB12" s="4">
        <v>235.35698771408204</v>
      </c>
      <c r="AC12" s="4">
        <v>94.335627215379716</v>
      </c>
      <c r="AD12" s="4">
        <v>43.875749668717191</v>
      </c>
      <c r="AE12" s="4">
        <v>110.30399613543231</v>
      </c>
      <c r="AF12" s="4">
        <v>50.792206768048857</v>
      </c>
      <c r="AG12" s="4">
        <v>73.766265053713227</v>
      </c>
      <c r="AH12" s="4">
        <v>189.75551480766779</v>
      </c>
      <c r="AI12" s="4">
        <v>115.99490387392451</v>
      </c>
      <c r="AJ12" s="4">
        <v>140.99355672376041</v>
      </c>
      <c r="AK12" s="4">
        <v>94.718432762066527</v>
      </c>
      <c r="AL12" s="4">
        <v>245.31766912227872</v>
      </c>
      <c r="AM12" s="4">
        <v>206.07705112723838</v>
      </c>
      <c r="AN12" s="4">
        <v>66.356291426294547</v>
      </c>
      <c r="AO12" s="4">
        <v>178.97991968670644</v>
      </c>
      <c r="AP12" s="4">
        <v>137.92009638392847</v>
      </c>
      <c r="AQ12" s="4">
        <v>85.871701983233351</v>
      </c>
      <c r="AR12" s="4">
        <v>279.52546320232159</v>
      </c>
      <c r="AS12" s="4">
        <v>198.18689961372849</v>
      </c>
      <c r="AT12" s="4">
        <v>175.08737586519777</v>
      </c>
      <c r="AU12" s="4">
        <v>184.14213905651485</v>
      </c>
      <c r="AV12" s="4">
        <v>238.86948179877419</v>
      </c>
      <c r="AW12" s="4">
        <v>2491.3755844041175</v>
      </c>
      <c r="AX12" s="4">
        <v>304.48013782764639</v>
      </c>
      <c r="AY12" s="4">
        <v>363.72579392157013</v>
      </c>
      <c r="AZ12" s="4">
        <v>146.50213049140015</v>
      </c>
      <c r="BA12" s="4">
        <v>220.30074232427813</v>
      </c>
      <c r="BB12" s="4">
        <v>305.88906280305957</v>
      </c>
      <c r="BC12" s="4">
        <v>133.71777878164608</v>
      </c>
      <c r="BD12" s="4">
        <v>210.05727549988302</v>
      </c>
      <c r="BE12" s="4">
        <v>271.14658289248928</v>
      </c>
      <c r="BF12" s="4">
        <v>454.29712274796066</v>
      </c>
      <c r="BG12" s="4">
        <v>310.23179319085131</v>
      </c>
      <c r="BH12" s="4">
        <v>264.19134485140319</v>
      </c>
      <c r="BI12" s="4">
        <v>467.84763208085485</v>
      </c>
      <c r="BJ12" s="4">
        <v>1960.2551377301565</v>
      </c>
      <c r="BK12" s="4">
        <v>194.81239099218465</v>
      </c>
      <c r="BL12" s="4">
        <v>1682.1532142834253</v>
      </c>
      <c r="BM12" s="4">
        <v>1164.3578937257605</v>
      </c>
      <c r="BN12" s="4">
        <v>90.641480415835645</v>
      </c>
      <c r="BO12" s="4">
        <v>266.86350414403182</v>
      </c>
      <c r="BP12" s="4">
        <v>100.40438706913574</v>
      </c>
      <c r="BQ12" s="4">
        <v>164.67096219863782</v>
      </c>
      <c r="BR12" s="4">
        <v>128.62890789134318</v>
      </c>
      <c r="BS12" s="4">
        <v>567.06188527296797</v>
      </c>
    </row>
    <row r="13" spans="1:71" x14ac:dyDescent="0.35">
      <c r="A13" s="27" t="s">
        <v>15</v>
      </c>
      <c r="B13" s="4">
        <v>73.884914968711854</v>
      </c>
      <c r="C13" s="4">
        <v>85.192873405212808</v>
      </c>
      <c r="D13" s="4">
        <v>47.936526404970117</v>
      </c>
      <c r="E13" s="4">
        <v>207.91327031667757</v>
      </c>
      <c r="F13" s="4">
        <v>159.9451749135352</v>
      </c>
      <c r="G13" s="4">
        <v>126.95237406547315</v>
      </c>
      <c r="H13" s="4">
        <v>92.403965784639723</v>
      </c>
      <c r="I13" s="4">
        <v>167.45039509493074</v>
      </c>
      <c r="J13" s="4">
        <v>168.12919539236924</v>
      </c>
      <c r="K13" s="4">
        <v>179.75939448190445</v>
      </c>
      <c r="L13" s="4">
        <v>144.75773666065788</v>
      </c>
      <c r="M13" s="4">
        <v>68.964588859061735</v>
      </c>
      <c r="N13" s="4">
        <v>49.926858647548961</v>
      </c>
      <c r="O13" s="4">
        <v>237.55132844887561</v>
      </c>
      <c r="P13" s="4">
        <v>291.44611684874792</v>
      </c>
      <c r="Q13" s="4">
        <v>58.208121904780434</v>
      </c>
      <c r="R13" s="4">
        <v>52.855929054301008</v>
      </c>
      <c r="S13" s="4">
        <v>119.13930577793765</v>
      </c>
      <c r="T13" s="4">
        <v>179.84622148017894</v>
      </c>
      <c r="U13" s="4">
        <v>133.59313783773464</v>
      </c>
      <c r="V13" s="4">
        <v>119.32291244151993</v>
      </c>
      <c r="W13" s="4">
        <v>171.03282434219443</v>
      </c>
      <c r="X13" s="4">
        <v>343.33358318642172</v>
      </c>
      <c r="Y13" s="4">
        <v>84.521993045162958</v>
      </c>
      <c r="Z13" s="4">
        <v>98.04336455310856</v>
      </c>
      <c r="AA13" s="4">
        <v>185.17709305195856</v>
      </c>
      <c r="AB13" s="4">
        <v>307.24999388419371</v>
      </c>
      <c r="AC13" s="4">
        <v>92.38515127121056</v>
      </c>
      <c r="AD13" s="4">
        <v>41.266387215530898</v>
      </c>
      <c r="AE13" s="4">
        <v>138.33221112424647</v>
      </c>
      <c r="AF13" s="4">
        <v>75.205728066132494</v>
      </c>
      <c r="AG13" s="4">
        <v>69.933821658818047</v>
      </c>
      <c r="AH13" s="4">
        <v>189.04688626561781</v>
      </c>
      <c r="AI13" s="4">
        <v>171.99518908555297</v>
      </c>
      <c r="AJ13" s="4">
        <v>37.775936341561447</v>
      </c>
      <c r="AK13" s="4">
        <v>45.969917975937754</v>
      </c>
      <c r="AL13" s="4">
        <v>191.95201429052008</v>
      </c>
      <c r="AM13" s="4">
        <v>193.30131269943564</v>
      </c>
      <c r="AN13" s="4">
        <v>31.912463508682492</v>
      </c>
      <c r="AO13" s="4">
        <v>230.95030462853808</v>
      </c>
      <c r="AP13" s="4">
        <v>103.72843267338543</v>
      </c>
      <c r="AQ13" s="4">
        <v>44.569046275351276</v>
      </c>
      <c r="AR13" s="4">
        <v>149.41865483213388</v>
      </c>
      <c r="AS13" s="4">
        <v>69.199196257268568</v>
      </c>
      <c r="AT13" s="4">
        <v>83.948381627279048</v>
      </c>
      <c r="AU13" s="4">
        <v>141.01086806787379</v>
      </c>
      <c r="AV13" s="4">
        <v>94.082695623264883</v>
      </c>
      <c r="AW13" s="4">
        <v>226.72665183083274</v>
      </c>
      <c r="AX13" s="4">
        <v>288.07281607031229</v>
      </c>
      <c r="AY13" s="4">
        <v>181.66039071546675</v>
      </c>
      <c r="AZ13" s="4">
        <v>65.939907331744152</v>
      </c>
      <c r="BA13" s="4">
        <v>131.70441740474129</v>
      </c>
      <c r="BB13" s="4">
        <v>143.28599093186418</v>
      </c>
      <c r="BC13" s="4">
        <v>55.143636716563421</v>
      </c>
      <c r="BD13" s="4">
        <v>175.59907681115988</v>
      </c>
      <c r="BE13" s="4">
        <v>218.72199207161702</v>
      </c>
      <c r="BF13" s="4">
        <v>267.73553541532146</v>
      </c>
      <c r="BG13" s="4">
        <v>125.87488029601664</v>
      </c>
      <c r="BH13" s="4">
        <v>57.685234804713446</v>
      </c>
      <c r="BI13" s="4">
        <v>187.2247574451998</v>
      </c>
      <c r="BJ13" s="4">
        <v>193.17988179063678</v>
      </c>
      <c r="BK13" s="4">
        <v>56.139652029279802</v>
      </c>
      <c r="BL13" s="4">
        <v>127.54986804548695</v>
      </c>
      <c r="BM13" s="4">
        <v>211.95265962089104</v>
      </c>
      <c r="BN13" s="4">
        <v>150.4416543407761</v>
      </c>
      <c r="BO13" s="4">
        <v>67.357098178826377</v>
      </c>
      <c r="BP13" s="4">
        <v>60.224841028341025</v>
      </c>
      <c r="BQ13" s="4">
        <v>116.3616389643969</v>
      </c>
      <c r="BR13" s="4">
        <v>45.381394084237201</v>
      </c>
      <c r="BS13" s="4">
        <v>142.73075781445388</v>
      </c>
    </row>
    <row r="14" spans="1:71" x14ac:dyDescent="0.35">
      <c r="A14" s="28" t="s">
        <v>240</v>
      </c>
      <c r="B14" s="19">
        <v>3088804.392492306</v>
      </c>
      <c r="C14" s="19">
        <v>2833909.7700747084</v>
      </c>
      <c r="D14" s="19">
        <v>2857279.0332907941</v>
      </c>
      <c r="E14" s="19">
        <v>2297665.1598640461</v>
      </c>
      <c r="F14" s="19">
        <v>2918267.7627387224</v>
      </c>
      <c r="G14" s="19">
        <v>3039173.2264906764</v>
      </c>
      <c r="H14" s="19">
        <v>1793425.7298733559</v>
      </c>
      <c r="I14" s="19">
        <v>1475332.88683521</v>
      </c>
      <c r="J14" s="19">
        <v>2884374.4322428172</v>
      </c>
      <c r="K14" s="19">
        <v>2893421.923244013</v>
      </c>
      <c r="L14" s="19">
        <v>2809815.1672328394</v>
      </c>
      <c r="M14" s="19">
        <v>3941690.3427090677</v>
      </c>
      <c r="N14" s="19">
        <v>2898297.6805733899</v>
      </c>
      <c r="O14" s="19">
        <v>3613394.7350351866</v>
      </c>
      <c r="P14" s="19">
        <v>4193744.9986266247</v>
      </c>
      <c r="Q14" s="19">
        <v>3702293.1853013071</v>
      </c>
      <c r="R14" s="19">
        <v>2274120.3736027121</v>
      </c>
      <c r="S14" s="19">
        <v>400145.10289150174</v>
      </c>
      <c r="T14" s="19">
        <v>4130009.5798460492</v>
      </c>
      <c r="U14" s="19">
        <v>3759551.6107551418</v>
      </c>
      <c r="V14" s="19">
        <v>4500451.5511296839</v>
      </c>
      <c r="W14" s="19">
        <v>4005562.0389879784</v>
      </c>
      <c r="X14" s="19">
        <v>1733912.9839744859</v>
      </c>
      <c r="Y14" s="19">
        <v>3782243.4829253615</v>
      </c>
      <c r="Z14" s="19">
        <v>2807500.061157004</v>
      </c>
      <c r="AA14" s="19">
        <v>3034561.13570238</v>
      </c>
      <c r="AB14" s="19">
        <v>1571269.6370649165</v>
      </c>
      <c r="AC14" s="19">
        <v>3076410.7811009749</v>
      </c>
      <c r="AD14" s="19">
        <v>2698744.4358177511</v>
      </c>
      <c r="AE14" s="19">
        <v>3795102.3484196756</v>
      </c>
      <c r="AF14" s="19">
        <v>2678465.7540739551</v>
      </c>
      <c r="AG14" s="19">
        <v>2158662.9075772883</v>
      </c>
      <c r="AH14" s="19">
        <v>4069789.8254855657</v>
      </c>
      <c r="AI14" s="19">
        <v>2711586.1839036504</v>
      </c>
      <c r="AJ14" s="19">
        <v>1748814.1169093002</v>
      </c>
      <c r="AK14" s="19">
        <v>1586632.4083070853</v>
      </c>
      <c r="AL14" s="19">
        <v>2177918.2912390023</v>
      </c>
      <c r="AM14" s="19">
        <v>2106163.7344901818</v>
      </c>
      <c r="AN14" s="19">
        <v>1814763.6739883514</v>
      </c>
      <c r="AO14" s="19">
        <v>2405705.466117607</v>
      </c>
      <c r="AP14" s="19">
        <v>2296006.0892793615</v>
      </c>
      <c r="AQ14" s="19">
        <v>2607477.6943443124</v>
      </c>
      <c r="AR14" s="19">
        <v>2340687.8374897297</v>
      </c>
      <c r="AS14" s="19">
        <v>2986787.6222889055</v>
      </c>
      <c r="AT14" s="19">
        <v>2454121.8559952653</v>
      </c>
      <c r="AU14" s="19">
        <v>2970223.6938450187</v>
      </c>
      <c r="AV14" s="19">
        <v>2846502.0907254769</v>
      </c>
      <c r="AW14" s="19">
        <v>3908994.8088224297</v>
      </c>
      <c r="AX14" s="19">
        <v>3374406.8406498921</v>
      </c>
      <c r="AY14" s="19">
        <v>3154538.698491618</v>
      </c>
      <c r="AZ14" s="19">
        <v>2958772.380843759</v>
      </c>
      <c r="BA14" s="19">
        <v>3350305.016139478</v>
      </c>
      <c r="BB14" s="19">
        <v>2012051.0357291426</v>
      </c>
      <c r="BC14" s="19">
        <v>2148247.8940138863</v>
      </c>
      <c r="BD14" s="19">
        <v>2670863.6028358615</v>
      </c>
      <c r="BE14" s="19">
        <v>2372880.9130352284</v>
      </c>
      <c r="BF14" s="19">
        <v>2875253.2966731135</v>
      </c>
      <c r="BG14" s="19">
        <v>1687782.1777281261</v>
      </c>
      <c r="BH14" s="19">
        <v>2979200.0189010561</v>
      </c>
      <c r="BI14" s="19">
        <v>2950330.7105534198</v>
      </c>
      <c r="BJ14" s="19">
        <v>3928857.2047824902</v>
      </c>
      <c r="BK14" s="19">
        <v>3474756.4866801286</v>
      </c>
      <c r="BL14" s="19">
        <v>3387421.4708122732</v>
      </c>
      <c r="BM14" s="19">
        <v>4068877.0000108713</v>
      </c>
      <c r="BN14" s="19">
        <v>3392482.7522885497</v>
      </c>
      <c r="BO14" s="19">
        <v>1960560.1035875862</v>
      </c>
      <c r="BP14" s="19">
        <v>4093053.5474759242</v>
      </c>
      <c r="BQ14" s="19">
        <v>2979368.3533728961</v>
      </c>
      <c r="BR14" s="19">
        <v>2347817.1457713959</v>
      </c>
      <c r="BS14" s="19">
        <v>3893731.2022259757</v>
      </c>
    </row>
    <row r="15" spans="1:71" x14ac:dyDescent="0.35">
      <c r="A15" s="28" t="s">
        <v>241</v>
      </c>
      <c r="B15" s="19">
        <v>270038.00913843507</v>
      </c>
      <c r="C15" s="19">
        <v>353463.73582417989</v>
      </c>
      <c r="D15" s="19">
        <v>271177.32888416148</v>
      </c>
      <c r="E15" s="19">
        <v>481108.36342624889</v>
      </c>
      <c r="F15" s="19">
        <v>502015.24786250421</v>
      </c>
      <c r="G15" s="19">
        <v>466167.84790033998</v>
      </c>
      <c r="H15" s="19">
        <v>119957.97558910401</v>
      </c>
      <c r="I15" s="19">
        <v>117815.93097675375</v>
      </c>
      <c r="J15" s="19">
        <v>260503.06454815235</v>
      </c>
      <c r="K15" s="19">
        <v>539454.61399713811</v>
      </c>
      <c r="L15" s="19">
        <v>299532.28065236256</v>
      </c>
      <c r="M15" s="19">
        <v>328224.57813307433</v>
      </c>
      <c r="N15" s="19">
        <v>456562.62175002706</v>
      </c>
      <c r="O15" s="19">
        <v>548354.14672474586</v>
      </c>
      <c r="P15" s="19">
        <v>555701.14926668932</v>
      </c>
      <c r="Q15" s="19">
        <v>604537.31728550198</v>
      </c>
      <c r="R15" s="19">
        <v>828004.71347873169</v>
      </c>
      <c r="S15" s="19">
        <v>1018414.2790599889</v>
      </c>
      <c r="T15" s="19">
        <v>768530.76670225023</v>
      </c>
      <c r="U15" s="19">
        <v>582560.59405605437</v>
      </c>
      <c r="V15" s="19">
        <v>755485.39268373186</v>
      </c>
      <c r="W15" s="19">
        <v>758284.50715995498</v>
      </c>
      <c r="X15" s="19">
        <v>328373.75236073515</v>
      </c>
      <c r="Y15" s="19">
        <v>487882.57916330465</v>
      </c>
      <c r="Z15" s="19">
        <v>617521.56966273428</v>
      </c>
      <c r="AA15" s="19">
        <v>341627.17345990066</v>
      </c>
      <c r="AB15" s="19">
        <v>463655.20038603374</v>
      </c>
      <c r="AC15" s="19">
        <v>559958.80892726779</v>
      </c>
      <c r="AD15" s="19">
        <v>137676.95013022324</v>
      </c>
      <c r="AE15" s="19">
        <v>166309.70409027464</v>
      </c>
      <c r="AF15" s="19">
        <v>98003.725194581813</v>
      </c>
      <c r="AG15" s="19">
        <v>347980.53475882881</v>
      </c>
      <c r="AH15" s="19">
        <v>461797.68761348794</v>
      </c>
      <c r="AI15" s="19">
        <v>248766.08031214669</v>
      </c>
      <c r="AJ15" s="19">
        <v>222941.17610107089</v>
      </c>
      <c r="AK15" s="19">
        <v>230389.36158063251</v>
      </c>
      <c r="AL15" s="19">
        <v>292167.6620643491</v>
      </c>
      <c r="AM15" s="19">
        <v>207400.0086170357</v>
      </c>
      <c r="AN15" s="19">
        <v>242510.50995298414</v>
      </c>
      <c r="AO15" s="19">
        <v>230415.57165257784</v>
      </c>
      <c r="AP15" s="19">
        <v>228964.28738907474</v>
      </c>
      <c r="AQ15" s="19">
        <v>375503.10073998093</v>
      </c>
      <c r="AR15" s="19">
        <v>679260.21948519407</v>
      </c>
      <c r="AS15" s="19">
        <v>1525044.8852974493</v>
      </c>
      <c r="AT15" s="19">
        <v>786556.52751269867</v>
      </c>
      <c r="AU15" s="19">
        <v>515618.96873721189</v>
      </c>
      <c r="AV15" s="19">
        <v>1225827.2795074438</v>
      </c>
      <c r="AW15" s="19">
        <v>928472.95363823511</v>
      </c>
      <c r="AX15" s="19">
        <v>828973.79543067887</v>
      </c>
      <c r="AY15" s="19">
        <v>770648.14261713426</v>
      </c>
      <c r="AZ15" s="19">
        <v>1192598.5799409582</v>
      </c>
      <c r="BA15" s="19">
        <v>978310.31915965944</v>
      </c>
      <c r="BB15" s="19">
        <v>135561.00556298337</v>
      </c>
      <c r="BC15" s="19">
        <v>233281.28817563047</v>
      </c>
      <c r="BD15" s="19">
        <v>230320.41081518657</v>
      </c>
      <c r="BE15" s="19">
        <v>577990.26783873118</v>
      </c>
      <c r="BF15" s="19">
        <v>378451.9529205205</v>
      </c>
      <c r="BG15" s="19">
        <v>193442.92563557727</v>
      </c>
      <c r="BH15" s="19">
        <v>382828.05968872382</v>
      </c>
      <c r="BI15" s="19">
        <v>539461.66778635804</v>
      </c>
      <c r="BJ15" s="19">
        <v>517462.12107054942</v>
      </c>
      <c r="BK15" s="19">
        <v>841215.0896665781</v>
      </c>
      <c r="BL15" s="19">
        <v>840493.61083637015</v>
      </c>
      <c r="BM15" s="19">
        <v>866258.27240570972</v>
      </c>
      <c r="BN15" s="19">
        <v>382493.04245959822</v>
      </c>
      <c r="BO15" s="19">
        <v>241976.6375926148</v>
      </c>
      <c r="BP15" s="19">
        <v>1004206.0092705979</v>
      </c>
      <c r="BQ15" s="19">
        <v>876470.58720555028</v>
      </c>
      <c r="BR15" s="19">
        <v>353068.32303331012</v>
      </c>
      <c r="BS15" s="19">
        <v>876270.37113675836</v>
      </c>
    </row>
    <row r="16" spans="1:71" x14ac:dyDescent="0.35">
      <c r="A16" s="28" t="s">
        <v>242</v>
      </c>
      <c r="B16" s="19">
        <v>241780.77795711489</v>
      </c>
      <c r="C16" s="19">
        <v>269403.37530278123</v>
      </c>
      <c r="D16" s="19">
        <v>190629.8663012833</v>
      </c>
      <c r="E16" s="19">
        <v>358220.71772856079</v>
      </c>
      <c r="F16" s="19">
        <v>374136.10844383808</v>
      </c>
      <c r="G16" s="19">
        <v>287666.53632323717</v>
      </c>
      <c r="H16" s="19">
        <v>110169.05104625488</v>
      </c>
      <c r="I16" s="19">
        <v>104859.42313441428</v>
      </c>
      <c r="J16" s="19">
        <v>247011.98038047415</v>
      </c>
      <c r="K16" s="19">
        <v>348248.29523265769</v>
      </c>
      <c r="L16" s="19">
        <v>207771.59021902393</v>
      </c>
      <c r="M16" s="19">
        <v>221704.6673276732</v>
      </c>
      <c r="N16" s="19">
        <v>377121.74964316061</v>
      </c>
      <c r="O16" s="19">
        <v>364335.08403709106</v>
      </c>
      <c r="P16" s="19">
        <v>377702.14172054594</v>
      </c>
      <c r="Q16" s="19">
        <v>402644.320685655</v>
      </c>
      <c r="R16" s="19">
        <v>641474.95839186339</v>
      </c>
      <c r="S16" s="19">
        <v>939641.83979340026</v>
      </c>
      <c r="T16" s="19">
        <v>502229.79127988964</v>
      </c>
      <c r="U16" s="19">
        <v>361132.75277423259</v>
      </c>
      <c r="V16" s="19">
        <v>406186.09933818394</v>
      </c>
      <c r="W16" s="19">
        <v>500933.14406586869</v>
      </c>
      <c r="X16" s="19">
        <v>288717.70592775044</v>
      </c>
      <c r="Y16" s="19">
        <v>301174.00418718701</v>
      </c>
      <c r="Z16" s="19">
        <v>449410.13389571151</v>
      </c>
      <c r="AA16" s="19">
        <v>276954.40538908687</v>
      </c>
      <c r="AB16" s="19">
        <v>450238.20833640755</v>
      </c>
      <c r="AC16" s="19">
        <v>364641.2036409101</v>
      </c>
      <c r="AD16" s="19">
        <v>132189.67084475173</v>
      </c>
      <c r="AE16" s="19">
        <v>133744.3298187911</v>
      </c>
      <c r="AF16" s="19">
        <v>105030.78038756977</v>
      </c>
      <c r="AG16" s="19">
        <v>294509.97023582214</v>
      </c>
      <c r="AH16" s="19">
        <v>405144.66326813918</v>
      </c>
      <c r="AI16" s="19">
        <v>241208.39240814856</v>
      </c>
      <c r="AJ16" s="19">
        <v>165010.80369060507</v>
      </c>
      <c r="AK16" s="19">
        <v>122923.10531033674</v>
      </c>
      <c r="AL16" s="19">
        <v>162268.91640812228</v>
      </c>
      <c r="AM16" s="19">
        <v>123354.30388758612</v>
      </c>
      <c r="AN16" s="19">
        <v>157643.26403164741</v>
      </c>
      <c r="AO16" s="19">
        <v>85509.661612800584</v>
      </c>
      <c r="AP16" s="19">
        <v>139866.5576422984</v>
      </c>
      <c r="AQ16" s="19">
        <v>146915.56001975964</v>
      </c>
      <c r="AR16" s="19">
        <v>342952.54352298303</v>
      </c>
      <c r="AS16" s="19">
        <v>874944.37322778569</v>
      </c>
      <c r="AT16" s="19">
        <v>445580.96386110032</v>
      </c>
      <c r="AU16" s="19">
        <v>338599.12085839803</v>
      </c>
      <c r="AV16" s="19">
        <v>881334.55490537058</v>
      </c>
      <c r="AW16" s="19">
        <v>522985.87615592987</v>
      </c>
      <c r="AX16" s="19">
        <v>512049.07478528394</v>
      </c>
      <c r="AY16" s="19">
        <v>452394.77821460285</v>
      </c>
      <c r="AZ16" s="19">
        <v>712834.40507128788</v>
      </c>
      <c r="BA16" s="19">
        <v>581357.32385801536</v>
      </c>
      <c r="BB16" s="19">
        <v>123806.17716614765</v>
      </c>
      <c r="BC16" s="19">
        <v>134810.4932326182</v>
      </c>
      <c r="BD16" s="19">
        <v>180931.9657641151</v>
      </c>
      <c r="BE16" s="19">
        <v>249191.05594120361</v>
      </c>
      <c r="BF16" s="19">
        <v>231112.56400561237</v>
      </c>
      <c r="BG16" s="19">
        <v>189435.51500831096</v>
      </c>
      <c r="BH16" s="19">
        <v>428857.98393651599</v>
      </c>
      <c r="BI16" s="19">
        <v>571703.31663870858</v>
      </c>
      <c r="BJ16" s="19">
        <v>524330.9530164504</v>
      </c>
      <c r="BK16" s="19">
        <v>607473.61553402711</v>
      </c>
      <c r="BL16" s="19">
        <v>1065697.9360127498</v>
      </c>
      <c r="BM16" s="19">
        <v>943373.58657004836</v>
      </c>
      <c r="BN16" s="19">
        <v>228117.78643293641</v>
      </c>
      <c r="BO16" s="19">
        <v>131689.55799066057</v>
      </c>
      <c r="BP16" s="19">
        <v>580792.74282952235</v>
      </c>
      <c r="BQ16" s="19">
        <v>510050.95129328949</v>
      </c>
      <c r="BR16" s="19">
        <v>220577.28839896992</v>
      </c>
      <c r="BS16" s="19">
        <v>594430.20101742249</v>
      </c>
    </row>
    <row r="17" spans="1:71" x14ac:dyDescent="0.35">
      <c r="A17" s="28" t="s">
        <v>243</v>
      </c>
      <c r="B17" s="19">
        <v>405743.05043340492</v>
      </c>
      <c r="C17" s="19">
        <v>420740.44829624583</v>
      </c>
      <c r="D17" s="19">
        <v>424721.44919584441</v>
      </c>
      <c r="E17" s="19">
        <v>356668.8595032249</v>
      </c>
      <c r="F17" s="19">
        <v>418679.20729018975</v>
      </c>
      <c r="G17" s="19">
        <v>399391.78275999008</v>
      </c>
      <c r="H17" s="19">
        <v>490608.20209455449</v>
      </c>
      <c r="I17" s="19">
        <v>404496.54206364229</v>
      </c>
      <c r="J17" s="19">
        <v>456646.78921304608</v>
      </c>
      <c r="K17" s="19">
        <v>366688.17934206623</v>
      </c>
      <c r="L17" s="19">
        <v>273254.20223854779</v>
      </c>
      <c r="M17" s="19">
        <v>292330.6799629021</v>
      </c>
      <c r="N17" s="19">
        <v>302343.72283112188</v>
      </c>
      <c r="O17" s="19">
        <v>299106.98689752945</v>
      </c>
      <c r="P17" s="19">
        <v>311714.2600611907</v>
      </c>
      <c r="Q17" s="19">
        <v>240496.23289452161</v>
      </c>
      <c r="R17" s="19">
        <v>200922.60643176778</v>
      </c>
      <c r="S17" s="19">
        <v>237033.20181764619</v>
      </c>
      <c r="T17" s="19">
        <v>317902.18837635074</v>
      </c>
      <c r="U17" s="19">
        <v>304838.39797413372</v>
      </c>
      <c r="V17" s="19">
        <v>294326.81832760468</v>
      </c>
      <c r="W17" s="19">
        <v>364103.94572710391</v>
      </c>
      <c r="X17" s="19">
        <v>220827.05302004991</v>
      </c>
      <c r="Y17" s="19">
        <v>232335.85217087105</v>
      </c>
      <c r="Z17" s="19">
        <v>221437.30941509054</v>
      </c>
      <c r="AA17" s="19">
        <v>228430.43344573252</v>
      </c>
      <c r="AB17" s="19">
        <v>152751.50944325188</v>
      </c>
      <c r="AC17" s="19">
        <v>216027.24111791013</v>
      </c>
      <c r="AD17" s="19">
        <v>344877.06653569033</v>
      </c>
      <c r="AE17" s="19">
        <v>470269.79035578913</v>
      </c>
      <c r="AF17" s="19">
        <v>349841.22524859267</v>
      </c>
      <c r="AG17" s="19">
        <v>374131.69675929419</v>
      </c>
      <c r="AH17" s="19">
        <v>247837.94842153238</v>
      </c>
      <c r="AI17" s="19">
        <v>338702.85694363812</v>
      </c>
      <c r="AJ17" s="19">
        <v>392873.90652257274</v>
      </c>
      <c r="AK17" s="19">
        <v>339899.03601228038</v>
      </c>
      <c r="AL17" s="19">
        <v>367145.33332092507</v>
      </c>
      <c r="AM17" s="19">
        <v>382589.06597554754</v>
      </c>
      <c r="AN17" s="19">
        <v>371514.39026504941</v>
      </c>
      <c r="AO17" s="19">
        <v>407176.35542474117</v>
      </c>
      <c r="AP17" s="19">
        <v>358776.9056694929</v>
      </c>
      <c r="AQ17" s="19">
        <v>386384.04223614285</v>
      </c>
      <c r="AR17" s="19">
        <v>349794.80886754813</v>
      </c>
      <c r="AS17" s="19">
        <v>218096.84885448383</v>
      </c>
      <c r="AT17" s="19">
        <v>332884.85253307479</v>
      </c>
      <c r="AU17" s="19">
        <v>416278.934677799</v>
      </c>
      <c r="AV17" s="19">
        <v>168482.21080899562</v>
      </c>
      <c r="AW17" s="19">
        <v>222685.63911007956</v>
      </c>
      <c r="AX17" s="19">
        <v>279976.95638204808</v>
      </c>
      <c r="AY17" s="19">
        <v>314668.59151752881</v>
      </c>
      <c r="AZ17" s="19">
        <v>171041.14305198885</v>
      </c>
      <c r="BA17" s="19">
        <v>263480.97419581824</v>
      </c>
      <c r="BB17" s="19">
        <v>421424.69857931841</v>
      </c>
      <c r="BC17" s="19">
        <v>284557.01793369913</v>
      </c>
      <c r="BD17" s="19">
        <v>416738.24328657088</v>
      </c>
      <c r="BE17" s="19">
        <v>278347.27135593281</v>
      </c>
      <c r="BF17" s="19">
        <v>321494.88061788352</v>
      </c>
      <c r="BG17" s="19">
        <v>417206.54682949721</v>
      </c>
      <c r="BH17" s="19">
        <v>313694.48250007292</v>
      </c>
      <c r="BI17" s="19">
        <v>342132.80319631804</v>
      </c>
      <c r="BJ17" s="19">
        <v>294471.73968793784</v>
      </c>
      <c r="BK17" s="19">
        <v>338556.47533117561</v>
      </c>
      <c r="BL17" s="19">
        <v>255470.02283246137</v>
      </c>
      <c r="BM17" s="19">
        <v>254179.35400760698</v>
      </c>
      <c r="BN17" s="19">
        <v>472434.47039273556</v>
      </c>
      <c r="BO17" s="19">
        <v>309948.63893751829</v>
      </c>
      <c r="BP17" s="19">
        <v>389122.16476149322</v>
      </c>
      <c r="BQ17" s="19">
        <v>302808.26084432378</v>
      </c>
      <c r="BR17" s="19">
        <v>566628.34667162772</v>
      </c>
      <c r="BS17" s="19">
        <v>277912.07194121217</v>
      </c>
    </row>
    <row r="18" spans="1:71" x14ac:dyDescent="0.35">
      <c r="A18" s="28" t="s">
        <v>244</v>
      </c>
      <c r="B18" s="19">
        <v>21445.91444234275</v>
      </c>
      <c r="C18" s="19">
        <v>32011.985038291903</v>
      </c>
      <c r="D18" s="19">
        <v>21065.276055840663</v>
      </c>
      <c r="E18" s="19">
        <v>38852.630412380669</v>
      </c>
      <c r="F18" s="19">
        <v>31903.299277608003</v>
      </c>
      <c r="G18" s="19">
        <v>50474.237482777673</v>
      </c>
      <c r="H18" s="19">
        <v>516045.10196837591</v>
      </c>
      <c r="I18" s="19">
        <v>154060.81726059789</v>
      </c>
      <c r="J18" s="19">
        <v>151862.43810627877</v>
      </c>
      <c r="K18" s="19">
        <v>105021.10187026208</v>
      </c>
      <c r="L18" s="19">
        <v>17321.462818867934</v>
      </c>
      <c r="M18" s="19">
        <v>15610.809251330138</v>
      </c>
      <c r="N18" s="19">
        <v>28240.777185901745</v>
      </c>
      <c r="O18" s="19">
        <v>21119.761024018029</v>
      </c>
      <c r="P18" s="19">
        <v>19224.303103764083</v>
      </c>
      <c r="Q18" s="19">
        <v>14851.491209827549</v>
      </c>
      <c r="R18" s="19">
        <v>13329.739139476997</v>
      </c>
      <c r="S18" s="19">
        <v>11004.264949500986</v>
      </c>
      <c r="T18" s="19">
        <v>12412.044200231783</v>
      </c>
      <c r="U18" s="19">
        <v>25299.52383499244</v>
      </c>
      <c r="V18" s="19">
        <v>30074.785369702153</v>
      </c>
      <c r="W18" s="19">
        <v>15975.175169313432</v>
      </c>
      <c r="X18" s="19">
        <v>11443.532953420501</v>
      </c>
      <c r="Y18" s="19">
        <v>10949.500907206897</v>
      </c>
      <c r="Z18" s="19">
        <v>13524.155199672376</v>
      </c>
      <c r="AA18" s="19">
        <v>17629.97961127555</v>
      </c>
      <c r="AB18" s="19">
        <v>12891.482539125805</v>
      </c>
      <c r="AC18" s="19">
        <v>14733.893472345018</v>
      </c>
      <c r="AD18" s="19">
        <v>27539.682704941755</v>
      </c>
      <c r="AE18" s="19">
        <v>35904.182092933988</v>
      </c>
      <c r="AF18" s="19">
        <v>24314.045330125427</v>
      </c>
      <c r="AG18" s="19">
        <v>21555.047528263385</v>
      </c>
      <c r="AH18" s="19">
        <v>23935.972963713626</v>
      </c>
      <c r="AI18" s="19">
        <v>27684.40725548724</v>
      </c>
      <c r="AJ18" s="19">
        <v>79596.978352291786</v>
      </c>
      <c r="AK18" s="19">
        <v>71575.359977603279</v>
      </c>
      <c r="AL18" s="19">
        <v>134309.39434200275</v>
      </c>
      <c r="AM18" s="19">
        <v>139362.82437644366</v>
      </c>
      <c r="AN18" s="19">
        <v>112204.54447808178</v>
      </c>
      <c r="AO18" s="19">
        <v>305560.88818726654</v>
      </c>
      <c r="AP18" s="19">
        <v>54367.607620966504</v>
      </c>
      <c r="AQ18" s="19">
        <v>76942.709489939254</v>
      </c>
      <c r="AR18" s="19">
        <v>49088.106510494166</v>
      </c>
      <c r="AS18" s="19">
        <v>26387.652691356601</v>
      </c>
      <c r="AT18" s="19">
        <v>22215.825118009052</v>
      </c>
      <c r="AU18" s="19">
        <v>57190.761186218915</v>
      </c>
      <c r="AV18" s="19">
        <v>15316.622255916944</v>
      </c>
      <c r="AW18" s="19">
        <v>29079.297265285877</v>
      </c>
      <c r="AX18" s="19">
        <v>58410.92851176003</v>
      </c>
      <c r="AY18" s="19">
        <v>77253.571707543189</v>
      </c>
      <c r="AZ18" s="19">
        <v>33252.812120514391</v>
      </c>
      <c r="BA18" s="19">
        <v>64598.763464235803</v>
      </c>
      <c r="BB18" s="19">
        <v>154899.90359278183</v>
      </c>
      <c r="BC18" s="19">
        <v>85205.35250319069</v>
      </c>
      <c r="BD18" s="19">
        <v>130897.17619458561</v>
      </c>
      <c r="BE18" s="19">
        <v>77070.54375412708</v>
      </c>
      <c r="BF18" s="19">
        <v>69178.308914349036</v>
      </c>
      <c r="BG18" s="19">
        <v>95928.748851737793</v>
      </c>
      <c r="BH18" s="19">
        <v>48079.908972923615</v>
      </c>
      <c r="BI18" s="19">
        <v>46806.098196584571</v>
      </c>
      <c r="BJ18" s="19">
        <v>33131.178632819414</v>
      </c>
      <c r="BK18" s="19">
        <v>35547.483907816291</v>
      </c>
      <c r="BL18" s="19">
        <v>29417.028146993489</v>
      </c>
      <c r="BM18" s="19">
        <v>22737.277064523329</v>
      </c>
      <c r="BN18" s="19">
        <v>54117.369867913367</v>
      </c>
      <c r="BO18" s="19">
        <v>36821.168867349763</v>
      </c>
      <c r="BP18" s="19">
        <v>30585.908367518641</v>
      </c>
      <c r="BQ18" s="19">
        <v>31671.589893970951</v>
      </c>
      <c r="BR18" s="19">
        <v>78433.969653762397</v>
      </c>
      <c r="BS18" s="19">
        <v>45507.167392940275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9B28B-6B71-4A5A-BC79-314210ABBEAB}">
  <dimension ref="A1:X74"/>
  <sheetViews>
    <sheetView workbookViewId="0">
      <selection activeCell="T13" sqref="T13"/>
    </sheetView>
  </sheetViews>
  <sheetFormatPr defaultRowHeight="14.5" x14ac:dyDescent="0.35"/>
  <cols>
    <col min="1" max="1" width="19.453125" customWidth="1"/>
    <col min="8" max="8" width="19.453125" customWidth="1"/>
    <col min="9" max="9" width="10.1796875" bestFit="1" customWidth="1"/>
    <col min="10" max="10" width="9.54296875" bestFit="1" customWidth="1"/>
    <col min="11" max="11" width="10" bestFit="1" customWidth="1"/>
    <col min="12" max="12" width="8.7265625" bestFit="1" customWidth="1"/>
    <col min="13" max="13" width="10.1796875" bestFit="1" customWidth="1"/>
    <col min="14" max="14" width="8.1796875" bestFit="1" customWidth="1"/>
    <col min="15" max="15" width="9" bestFit="1" customWidth="1"/>
    <col min="16" max="16" width="8.54296875" bestFit="1" customWidth="1"/>
    <col min="17" max="17" width="8.1796875" bestFit="1" customWidth="1"/>
    <col min="18" max="18" width="9.81640625" bestFit="1" customWidth="1"/>
    <col min="19" max="19" width="7.1796875" bestFit="1" customWidth="1"/>
    <col min="20" max="20" width="11" style="19" customWidth="1"/>
    <col min="21" max="21" width="12.1796875" style="19" customWidth="1"/>
    <col min="22" max="22" width="11.7265625" style="19" customWidth="1"/>
    <col min="23" max="24" width="9.1796875" style="19"/>
  </cols>
  <sheetData>
    <row r="1" spans="1:24" x14ac:dyDescent="0.35">
      <c r="A1" t="s">
        <v>280</v>
      </c>
    </row>
    <row r="2" spans="1:24" s="29" customFormat="1" x14ac:dyDescent="0.35">
      <c r="A2" s="29" t="s">
        <v>201</v>
      </c>
      <c r="B2" s="27" t="s">
        <v>0</v>
      </c>
      <c r="C2" s="29" t="s">
        <v>177</v>
      </c>
      <c r="D2" s="29" t="s">
        <v>178</v>
      </c>
      <c r="E2" s="29" t="s">
        <v>179</v>
      </c>
      <c r="F2" s="29" t="s">
        <v>180</v>
      </c>
      <c r="G2" s="29" t="s">
        <v>181</v>
      </c>
      <c r="H2" s="29" t="s">
        <v>182</v>
      </c>
      <c r="I2" s="27"/>
      <c r="J2" s="30" t="s">
        <v>281</v>
      </c>
      <c r="K2" s="30" t="s">
        <v>282</v>
      </c>
      <c r="L2" s="27"/>
      <c r="M2" s="27"/>
      <c r="N2" s="27"/>
      <c r="O2" s="27"/>
      <c r="P2" s="27"/>
      <c r="Q2" s="27"/>
      <c r="R2" s="27"/>
      <c r="S2" s="27"/>
      <c r="T2" s="28"/>
      <c r="U2" s="28"/>
      <c r="V2" s="28"/>
      <c r="W2" s="28"/>
      <c r="X2" s="28"/>
    </row>
    <row r="3" spans="1:24" x14ac:dyDescent="0.35">
      <c r="A3" t="s">
        <v>202</v>
      </c>
      <c r="B3" s="22">
        <v>2</v>
      </c>
      <c r="C3" t="s">
        <v>183</v>
      </c>
      <c r="D3">
        <v>1</v>
      </c>
      <c r="E3">
        <v>1</v>
      </c>
      <c r="F3">
        <v>11</v>
      </c>
      <c r="G3">
        <v>8</v>
      </c>
      <c r="H3" t="s">
        <v>185</v>
      </c>
      <c r="I3" s="4"/>
      <c r="J3" s="4" t="s">
        <v>283</v>
      </c>
      <c r="K3" s="4" t="s">
        <v>284</v>
      </c>
      <c r="L3" s="4"/>
      <c r="M3" s="4"/>
      <c r="N3" s="4"/>
      <c r="O3" s="4"/>
      <c r="P3" s="4"/>
      <c r="Q3" s="4"/>
      <c r="R3" s="4"/>
      <c r="S3" s="4"/>
    </row>
    <row r="4" spans="1:24" x14ac:dyDescent="0.35">
      <c r="A4" t="s">
        <v>203</v>
      </c>
      <c r="B4" s="22">
        <v>4</v>
      </c>
      <c r="C4" t="s">
        <v>183</v>
      </c>
      <c r="D4">
        <v>1</v>
      </c>
      <c r="E4">
        <v>2</v>
      </c>
      <c r="F4">
        <v>11</v>
      </c>
      <c r="G4">
        <v>11</v>
      </c>
      <c r="H4" t="s">
        <v>185</v>
      </c>
      <c r="I4" s="4"/>
      <c r="J4" s="4" t="s">
        <v>283</v>
      </c>
      <c r="K4" s="4" t="s">
        <v>284</v>
      </c>
      <c r="L4" s="4"/>
      <c r="M4" s="4"/>
      <c r="N4" s="4"/>
      <c r="O4" s="4"/>
      <c r="P4" s="4"/>
      <c r="Q4" s="4"/>
      <c r="R4" s="4"/>
      <c r="S4" s="4"/>
    </row>
    <row r="5" spans="1:24" x14ac:dyDescent="0.35">
      <c r="A5" t="s">
        <v>204</v>
      </c>
      <c r="B5" s="22">
        <v>6</v>
      </c>
      <c r="C5" t="s">
        <v>183</v>
      </c>
      <c r="D5">
        <v>1</v>
      </c>
      <c r="E5">
        <v>3</v>
      </c>
      <c r="F5">
        <v>13</v>
      </c>
      <c r="G5">
        <v>12</v>
      </c>
      <c r="H5" t="s">
        <v>185</v>
      </c>
      <c r="I5" s="4"/>
      <c r="J5" s="4" t="s">
        <v>283</v>
      </c>
      <c r="K5" s="4" t="s">
        <v>284</v>
      </c>
      <c r="L5" s="4"/>
      <c r="M5" s="4"/>
      <c r="N5" s="4"/>
      <c r="O5" s="4"/>
      <c r="P5" s="4"/>
      <c r="Q5" s="4"/>
      <c r="R5" s="4"/>
      <c r="S5" s="4"/>
    </row>
    <row r="6" spans="1:24" x14ac:dyDescent="0.35">
      <c r="A6" t="s">
        <v>205</v>
      </c>
      <c r="B6" s="22">
        <v>1</v>
      </c>
      <c r="C6" t="s">
        <v>183</v>
      </c>
      <c r="D6">
        <v>1</v>
      </c>
      <c r="E6">
        <v>1</v>
      </c>
      <c r="F6">
        <v>1</v>
      </c>
      <c r="G6">
        <v>1</v>
      </c>
      <c r="H6" t="s">
        <v>184</v>
      </c>
      <c r="I6" s="4"/>
      <c r="J6" s="4" t="s">
        <v>283</v>
      </c>
      <c r="K6" s="4" t="s">
        <v>285</v>
      </c>
      <c r="L6" s="4"/>
      <c r="M6" s="4"/>
      <c r="N6" s="4"/>
      <c r="O6" s="4"/>
      <c r="P6" s="4"/>
      <c r="Q6" s="4"/>
      <c r="R6" s="4"/>
      <c r="S6" s="4"/>
    </row>
    <row r="7" spans="1:24" x14ac:dyDescent="0.35">
      <c r="A7" t="s">
        <v>206</v>
      </c>
      <c r="B7" s="22">
        <v>3</v>
      </c>
      <c r="C7" t="s">
        <v>183</v>
      </c>
      <c r="D7">
        <v>1</v>
      </c>
      <c r="E7">
        <v>2</v>
      </c>
      <c r="F7">
        <v>1</v>
      </c>
      <c r="G7">
        <v>1</v>
      </c>
      <c r="H7" t="s">
        <v>184</v>
      </c>
      <c r="I7" s="4"/>
      <c r="J7" s="4" t="s">
        <v>283</v>
      </c>
      <c r="K7" s="4" t="s">
        <v>285</v>
      </c>
      <c r="L7" s="4"/>
      <c r="M7" s="4"/>
      <c r="N7" s="4"/>
      <c r="O7" s="4"/>
      <c r="P7" s="4"/>
      <c r="Q7" s="4"/>
      <c r="R7" s="4"/>
      <c r="S7" s="4"/>
    </row>
    <row r="8" spans="1:24" x14ac:dyDescent="0.35">
      <c r="A8" t="s">
        <v>207</v>
      </c>
      <c r="B8" s="22">
        <v>5</v>
      </c>
      <c r="C8" t="s">
        <v>183</v>
      </c>
      <c r="D8">
        <v>1</v>
      </c>
      <c r="E8">
        <v>3</v>
      </c>
      <c r="F8">
        <v>1</v>
      </c>
      <c r="G8">
        <v>1</v>
      </c>
      <c r="H8" t="s">
        <v>184</v>
      </c>
      <c r="I8" s="4"/>
      <c r="J8" s="4" t="s">
        <v>283</v>
      </c>
      <c r="K8" s="4" t="s">
        <v>285</v>
      </c>
      <c r="L8" s="4"/>
      <c r="M8" s="4"/>
      <c r="N8" s="4"/>
      <c r="O8" s="4"/>
      <c r="P8" s="4"/>
      <c r="Q8" s="4"/>
      <c r="R8" s="4"/>
      <c r="S8" s="4"/>
    </row>
    <row r="9" spans="1:24" x14ac:dyDescent="0.35">
      <c r="A9" t="s">
        <v>208</v>
      </c>
      <c r="B9" s="22">
        <v>8</v>
      </c>
      <c r="C9" t="s">
        <v>183</v>
      </c>
      <c r="D9">
        <v>2</v>
      </c>
      <c r="E9">
        <v>1</v>
      </c>
      <c r="F9">
        <v>10</v>
      </c>
      <c r="G9">
        <v>10</v>
      </c>
      <c r="H9" t="s">
        <v>185</v>
      </c>
      <c r="I9" s="4"/>
      <c r="J9" s="4" t="s">
        <v>283</v>
      </c>
      <c r="K9" s="4" t="s">
        <v>284</v>
      </c>
      <c r="L9" s="4"/>
      <c r="M9" s="4"/>
      <c r="N9" s="4"/>
      <c r="O9" s="4"/>
      <c r="P9" s="4"/>
      <c r="Q9" s="4"/>
      <c r="R9" s="4"/>
      <c r="S9" s="4"/>
    </row>
    <row r="10" spans="1:24" x14ac:dyDescent="0.35">
      <c r="A10" t="s">
        <v>209</v>
      </c>
      <c r="B10" s="22">
        <v>10</v>
      </c>
      <c r="C10" t="s">
        <v>183</v>
      </c>
      <c r="D10">
        <v>2</v>
      </c>
      <c r="E10">
        <v>2</v>
      </c>
      <c r="F10">
        <v>10</v>
      </c>
      <c r="G10">
        <v>8</v>
      </c>
      <c r="H10" t="s">
        <v>185</v>
      </c>
      <c r="I10" s="4"/>
      <c r="J10" s="4" t="s">
        <v>283</v>
      </c>
      <c r="K10" s="4" t="s">
        <v>284</v>
      </c>
      <c r="L10" s="4"/>
      <c r="M10" s="4"/>
      <c r="N10" s="4"/>
      <c r="O10" s="4"/>
      <c r="P10" s="4"/>
      <c r="Q10" s="4"/>
      <c r="R10" s="4"/>
      <c r="S10" s="4"/>
    </row>
    <row r="11" spans="1:24" x14ac:dyDescent="0.35">
      <c r="A11" t="s">
        <v>210</v>
      </c>
      <c r="B11" s="22">
        <v>12</v>
      </c>
      <c r="C11" t="s">
        <v>183</v>
      </c>
      <c r="D11">
        <v>2</v>
      </c>
      <c r="E11">
        <v>3</v>
      </c>
      <c r="F11">
        <v>8</v>
      </c>
      <c r="G11">
        <v>7</v>
      </c>
      <c r="H11" t="s">
        <v>185</v>
      </c>
      <c r="I11" s="4"/>
      <c r="J11" s="4" t="s">
        <v>283</v>
      </c>
      <c r="K11" s="4" t="s">
        <v>284</v>
      </c>
      <c r="L11" s="4"/>
      <c r="M11" s="4"/>
      <c r="N11" s="4"/>
      <c r="O11" s="4"/>
      <c r="P11" s="4"/>
      <c r="Q11" s="4"/>
      <c r="R11" s="4"/>
      <c r="S11" s="4"/>
    </row>
    <row r="12" spans="1:24" x14ac:dyDescent="0.35">
      <c r="A12" t="s">
        <v>211</v>
      </c>
      <c r="B12" s="22">
        <v>7</v>
      </c>
      <c r="C12" t="s">
        <v>183</v>
      </c>
      <c r="D12">
        <v>2</v>
      </c>
      <c r="E12">
        <v>1</v>
      </c>
      <c r="F12">
        <v>2</v>
      </c>
      <c r="G12">
        <v>1</v>
      </c>
      <c r="H12" t="s">
        <v>184</v>
      </c>
      <c r="I12" s="4"/>
      <c r="J12" s="4" t="s">
        <v>283</v>
      </c>
      <c r="K12" s="4" t="s">
        <v>285</v>
      </c>
      <c r="L12" s="4"/>
      <c r="M12" s="4"/>
      <c r="N12" s="4"/>
      <c r="O12" s="4"/>
      <c r="P12" s="4"/>
      <c r="Q12" s="4"/>
      <c r="R12" s="4"/>
      <c r="S12" s="4"/>
    </row>
    <row r="13" spans="1:24" x14ac:dyDescent="0.35">
      <c r="A13" t="s">
        <v>212</v>
      </c>
      <c r="B13" s="22">
        <v>9</v>
      </c>
      <c r="C13" t="s">
        <v>183</v>
      </c>
      <c r="D13">
        <v>2</v>
      </c>
      <c r="E13">
        <v>2</v>
      </c>
      <c r="F13">
        <v>1</v>
      </c>
      <c r="G13">
        <v>1</v>
      </c>
      <c r="H13" t="s">
        <v>184</v>
      </c>
      <c r="I13" s="4"/>
      <c r="J13" s="4" t="s">
        <v>283</v>
      </c>
      <c r="K13" s="4" t="s">
        <v>285</v>
      </c>
      <c r="L13" s="4"/>
      <c r="M13" s="4"/>
      <c r="N13" s="4"/>
      <c r="O13" s="4"/>
      <c r="P13" s="4"/>
      <c r="Q13" s="4"/>
      <c r="R13" s="4"/>
      <c r="S13" s="4"/>
    </row>
    <row r="14" spans="1:24" x14ac:dyDescent="0.35">
      <c r="A14" t="s">
        <v>213</v>
      </c>
      <c r="B14" s="22">
        <v>11</v>
      </c>
      <c r="C14" t="s">
        <v>183</v>
      </c>
      <c r="D14">
        <v>2</v>
      </c>
      <c r="E14">
        <v>3</v>
      </c>
      <c r="F14">
        <v>1</v>
      </c>
      <c r="G14">
        <v>1</v>
      </c>
      <c r="H14" t="s">
        <v>184</v>
      </c>
      <c r="I14" s="4"/>
      <c r="J14" s="4" t="s">
        <v>283</v>
      </c>
      <c r="K14" s="4" t="s">
        <v>285</v>
      </c>
      <c r="L14" s="4"/>
      <c r="M14" s="4"/>
      <c r="N14" s="4"/>
      <c r="O14" s="4"/>
      <c r="P14" s="4"/>
      <c r="Q14" s="4"/>
      <c r="R14" s="4"/>
      <c r="S14" s="4"/>
    </row>
    <row r="15" spans="1:24" x14ac:dyDescent="0.35">
      <c r="A15" t="s">
        <v>214</v>
      </c>
      <c r="B15" s="22">
        <v>14</v>
      </c>
      <c r="C15" t="s">
        <v>183</v>
      </c>
      <c r="D15">
        <v>3</v>
      </c>
      <c r="E15">
        <v>1</v>
      </c>
      <c r="F15">
        <v>13</v>
      </c>
      <c r="G15">
        <v>8</v>
      </c>
      <c r="H15" t="s">
        <v>185</v>
      </c>
      <c r="I15" s="4"/>
      <c r="J15" s="4" t="s">
        <v>283</v>
      </c>
      <c r="K15" s="4" t="s">
        <v>284</v>
      </c>
      <c r="L15" s="4"/>
      <c r="M15" s="4"/>
      <c r="N15" s="4"/>
      <c r="O15" s="4"/>
      <c r="P15" s="4"/>
      <c r="Q15" s="4"/>
      <c r="R15" s="4"/>
      <c r="S15" s="4"/>
    </row>
    <row r="16" spans="1:24" x14ac:dyDescent="0.35">
      <c r="A16" t="s">
        <v>215</v>
      </c>
      <c r="B16" s="22">
        <v>16</v>
      </c>
      <c r="C16" t="s">
        <v>183</v>
      </c>
      <c r="D16">
        <v>3</v>
      </c>
      <c r="E16">
        <v>2</v>
      </c>
      <c r="F16">
        <v>8</v>
      </c>
      <c r="G16">
        <v>5</v>
      </c>
      <c r="H16" t="s">
        <v>185</v>
      </c>
      <c r="I16" s="4"/>
      <c r="J16" s="4" t="s">
        <v>283</v>
      </c>
      <c r="K16" s="4" t="s">
        <v>284</v>
      </c>
      <c r="L16" s="4"/>
      <c r="M16" s="4"/>
      <c r="N16" s="4"/>
      <c r="O16" s="4"/>
      <c r="P16" s="4"/>
      <c r="Q16" s="4"/>
      <c r="R16" s="4"/>
      <c r="S16" s="4"/>
    </row>
    <row r="17" spans="1:19" x14ac:dyDescent="0.35">
      <c r="A17" t="s">
        <v>216</v>
      </c>
      <c r="B17" s="22">
        <v>18</v>
      </c>
      <c r="C17" t="s">
        <v>183</v>
      </c>
      <c r="D17">
        <v>3</v>
      </c>
      <c r="E17">
        <v>3</v>
      </c>
      <c r="F17">
        <v>12</v>
      </c>
      <c r="G17">
        <v>10</v>
      </c>
      <c r="H17" t="s">
        <v>185</v>
      </c>
      <c r="I17" s="4"/>
      <c r="J17" s="4" t="s">
        <v>283</v>
      </c>
      <c r="K17" s="4" t="s">
        <v>284</v>
      </c>
      <c r="L17" s="4"/>
      <c r="M17" s="4"/>
      <c r="N17" s="4"/>
      <c r="O17" s="4"/>
      <c r="P17" s="4"/>
      <c r="Q17" s="4"/>
      <c r="R17" s="4"/>
      <c r="S17" s="4"/>
    </row>
    <row r="18" spans="1:19" x14ac:dyDescent="0.35">
      <c r="A18" t="s">
        <v>217</v>
      </c>
      <c r="B18" s="22">
        <v>13</v>
      </c>
      <c r="C18" t="s">
        <v>183</v>
      </c>
      <c r="D18">
        <v>3</v>
      </c>
      <c r="E18">
        <v>1</v>
      </c>
      <c r="F18">
        <v>4</v>
      </c>
      <c r="G18">
        <v>1</v>
      </c>
      <c r="H18" t="s">
        <v>184</v>
      </c>
      <c r="I18" s="4"/>
      <c r="J18" s="4" t="s">
        <v>283</v>
      </c>
      <c r="K18" s="4" t="s">
        <v>285</v>
      </c>
      <c r="L18" s="4"/>
      <c r="M18" s="4"/>
      <c r="N18" s="4"/>
      <c r="O18" s="4"/>
      <c r="P18" s="4"/>
      <c r="Q18" s="4"/>
      <c r="R18" s="4"/>
      <c r="S18" s="4"/>
    </row>
    <row r="19" spans="1:19" x14ac:dyDescent="0.35">
      <c r="A19" t="s">
        <v>218</v>
      </c>
      <c r="B19" s="22">
        <v>15</v>
      </c>
      <c r="C19" t="s">
        <v>183</v>
      </c>
      <c r="D19">
        <v>3</v>
      </c>
      <c r="E19">
        <v>2</v>
      </c>
      <c r="F19">
        <v>1</v>
      </c>
      <c r="G19">
        <v>1</v>
      </c>
      <c r="H19" t="s">
        <v>184</v>
      </c>
      <c r="I19" s="4"/>
      <c r="J19" s="4" t="s">
        <v>283</v>
      </c>
      <c r="K19" s="4" t="s">
        <v>285</v>
      </c>
      <c r="L19" s="4"/>
      <c r="M19" s="4"/>
      <c r="N19" s="4"/>
      <c r="O19" s="4"/>
      <c r="P19" s="4"/>
      <c r="Q19" s="4"/>
      <c r="R19" s="4"/>
      <c r="S19" s="4"/>
    </row>
    <row r="20" spans="1:19" x14ac:dyDescent="0.35">
      <c r="A20" t="s">
        <v>219</v>
      </c>
      <c r="B20" s="22">
        <v>17</v>
      </c>
      <c r="C20" t="s">
        <v>183</v>
      </c>
      <c r="D20">
        <v>3</v>
      </c>
      <c r="E20">
        <v>3</v>
      </c>
      <c r="F20">
        <v>3</v>
      </c>
      <c r="G20">
        <v>1</v>
      </c>
      <c r="H20" t="s">
        <v>184</v>
      </c>
      <c r="I20" s="4"/>
      <c r="J20" s="4" t="s">
        <v>283</v>
      </c>
      <c r="K20" s="4" t="s">
        <v>285</v>
      </c>
      <c r="L20" s="4"/>
      <c r="M20" s="4"/>
      <c r="N20" s="4"/>
      <c r="O20" s="4"/>
      <c r="P20" s="4"/>
      <c r="Q20" s="4"/>
      <c r="R20" s="4"/>
      <c r="S20" s="4"/>
    </row>
    <row r="21" spans="1:19" x14ac:dyDescent="0.35">
      <c r="A21" t="s">
        <v>220</v>
      </c>
      <c r="B21" s="22">
        <v>20</v>
      </c>
      <c r="C21" t="s">
        <v>183</v>
      </c>
      <c r="D21">
        <v>4</v>
      </c>
      <c r="E21">
        <v>1</v>
      </c>
      <c r="F21">
        <v>10</v>
      </c>
      <c r="G21">
        <v>8</v>
      </c>
      <c r="H21" t="s">
        <v>185</v>
      </c>
      <c r="I21" s="4"/>
      <c r="J21" s="4" t="s">
        <v>283</v>
      </c>
      <c r="K21" s="4" t="s">
        <v>284</v>
      </c>
      <c r="L21" s="4"/>
      <c r="M21" s="4"/>
      <c r="N21" s="4"/>
      <c r="O21" s="4"/>
      <c r="P21" s="4"/>
      <c r="Q21" s="4"/>
      <c r="R21" s="4"/>
      <c r="S21" s="4"/>
    </row>
    <row r="22" spans="1:19" x14ac:dyDescent="0.35">
      <c r="A22" t="s">
        <v>221</v>
      </c>
      <c r="B22" s="22">
        <v>22</v>
      </c>
      <c r="C22" t="s">
        <v>183</v>
      </c>
      <c r="D22">
        <v>4</v>
      </c>
      <c r="E22">
        <v>2</v>
      </c>
      <c r="F22">
        <v>12</v>
      </c>
      <c r="G22">
        <v>8</v>
      </c>
      <c r="H22" t="s">
        <v>185</v>
      </c>
      <c r="I22" s="4"/>
      <c r="J22" s="4" t="s">
        <v>283</v>
      </c>
      <c r="K22" s="4" t="s">
        <v>284</v>
      </c>
      <c r="L22" s="4"/>
      <c r="M22" s="4"/>
      <c r="N22" s="4"/>
      <c r="O22" s="4"/>
      <c r="P22" s="4"/>
      <c r="Q22" s="4"/>
      <c r="R22" s="4"/>
      <c r="S22" s="4"/>
    </row>
    <row r="23" spans="1:19" x14ac:dyDescent="0.35">
      <c r="A23" t="s">
        <v>222</v>
      </c>
      <c r="B23" s="22">
        <v>24</v>
      </c>
      <c r="C23" t="s">
        <v>183</v>
      </c>
      <c r="D23">
        <v>4</v>
      </c>
      <c r="E23">
        <v>3</v>
      </c>
      <c r="F23">
        <v>11</v>
      </c>
      <c r="G23">
        <v>10</v>
      </c>
      <c r="H23" t="s">
        <v>185</v>
      </c>
      <c r="I23" s="4"/>
      <c r="J23" s="4" t="s">
        <v>283</v>
      </c>
      <c r="K23" s="4" t="s">
        <v>284</v>
      </c>
      <c r="L23" s="4"/>
      <c r="M23" s="4"/>
      <c r="N23" s="4"/>
      <c r="O23" s="4"/>
      <c r="P23" s="4"/>
      <c r="Q23" s="4"/>
      <c r="R23" s="4"/>
      <c r="S23" s="4"/>
    </row>
    <row r="24" spans="1:19" x14ac:dyDescent="0.35">
      <c r="A24" t="s">
        <v>223</v>
      </c>
      <c r="B24" s="22">
        <v>19</v>
      </c>
      <c r="C24" t="s">
        <v>183</v>
      </c>
      <c r="D24">
        <v>4</v>
      </c>
      <c r="E24">
        <v>1</v>
      </c>
      <c r="F24">
        <v>1</v>
      </c>
      <c r="G24">
        <v>1</v>
      </c>
      <c r="H24" t="s">
        <v>184</v>
      </c>
      <c r="I24" s="4"/>
      <c r="J24" s="4" t="s">
        <v>283</v>
      </c>
      <c r="K24" s="4" t="s">
        <v>285</v>
      </c>
      <c r="L24" s="4"/>
      <c r="M24" s="4"/>
      <c r="N24" s="4"/>
      <c r="O24" s="4"/>
      <c r="P24" s="4"/>
      <c r="Q24" s="4"/>
      <c r="R24" s="4"/>
      <c r="S24" s="4"/>
    </row>
    <row r="25" spans="1:19" x14ac:dyDescent="0.35">
      <c r="A25" t="s">
        <v>224</v>
      </c>
      <c r="B25" s="22">
        <v>21</v>
      </c>
      <c r="C25" t="s">
        <v>183</v>
      </c>
      <c r="D25">
        <v>4</v>
      </c>
      <c r="E25">
        <v>2</v>
      </c>
      <c r="F25">
        <v>2</v>
      </c>
      <c r="G25">
        <v>1</v>
      </c>
      <c r="H25" t="s">
        <v>184</v>
      </c>
      <c r="I25" s="4"/>
      <c r="J25" s="4" t="s">
        <v>283</v>
      </c>
      <c r="K25" s="4" t="s">
        <v>285</v>
      </c>
      <c r="L25" s="4"/>
      <c r="M25" s="4"/>
      <c r="N25" s="4"/>
      <c r="O25" s="4"/>
      <c r="P25" s="4"/>
      <c r="Q25" s="4"/>
      <c r="R25" s="4"/>
      <c r="S25" s="4"/>
    </row>
    <row r="26" spans="1:19" x14ac:dyDescent="0.35">
      <c r="A26" t="s">
        <v>225</v>
      </c>
      <c r="B26" s="22">
        <v>23</v>
      </c>
      <c r="C26" t="s">
        <v>183</v>
      </c>
      <c r="D26">
        <v>4</v>
      </c>
      <c r="E26">
        <v>3</v>
      </c>
      <c r="F26">
        <v>1</v>
      </c>
      <c r="G26">
        <v>1</v>
      </c>
      <c r="H26" t="s">
        <v>184</v>
      </c>
      <c r="I26" s="4"/>
      <c r="J26" s="4" t="s">
        <v>283</v>
      </c>
      <c r="K26" s="4" t="s">
        <v>285</v>
      </c>
      <c r="L26" s="4"/>
      <c r="M26" s="4"/>
      <c r="N26" s="4"/>
      <c r="O26" s="4"/>
      <c r="P26" s="4"/>
      <c r="Q26" s="4"/>
      <c r="R26" s="4"/>
      <c r="S26" s="4"/>
    </row>
    <row r="27" spans="1:19" x14ac:dyDescent="0.35">
      <c r="A27" t="s">
        <v>226</v>
      </c>
      <c r="B27" s="22">
        <v>26</v>
      </c>
      <c r="C27" t="s">
        <v>183</v>
      </c>
      <c r="D27">
        <v>5</v>
      </c>
      <c r="E27">
        <v>1</v>
      </c>
      <c r="F27">
        <v>14</v>
      </c>
      <c r="G27">
        <v>5</v>
      </c>
      <c r="H27" t="s">
        <v>185</v>
      </c>
      <c r="I27" s="4"/>
      <c r="J27" s="4" t="s">
        <v>283</v>
      </c>
      <c r="K27" s="4" t="s">
        <v>284</v>
      </c>
      <c r="L27" s="4"/>
      <c r="M27" s="4"/>
      <c r="N27" s="4"/>
      <c r="O27" s="4"/>
      <c r="P27" s="4"/>
      <c r="Q27" s="4"/>
      <c r="R27" s="4"/>
      <c r="S27" s="4"/>
    </row>
    <row r="28" spans="1:19" x14ac:dyDescent="0.35">
      <c r="A28" t="s">
        <v>227</v>
      </c>
      <c r="B28" s="22">
        <v>28</v>
      </c>
      <c r="C28" t="s">
        <v>183</v>
      </c>
      <c r="D28">
        <v>5</v>
      </c>
      <c r="E28">
        <v>2</v>
      </c>
      <c r="F28">
        <v>13</v>
      </c>
      <c r="G28">
        <v>10</v>
      </c>
      <c r="H28" t="s">
        <v>185</v>
      </c>
      <c r="I28" s="4"/>
      <c r="J28" s="4" t="s">
        <v>283</v>
      </c>
      <c r="K28" s="4" t="s">
        <v>284</v>
      </c>
      <c r="L28" s="4"/>
      <c r="M28" s="4"/>
      <c r="N28" s="4"/>
      <c r="O28" s="4"/>
      <c r="P28" s="4"/>
      <c r="Q28" s="4"/>
      <c r="R28" s="4"/>
      <c r="S28" s="4"/>
    </row>
    <row r="29" spans="1:19" x14ac:dyDescent="0.35">
      <c r="A29" t="s">
        <v>228</v>
      </c>
      <c r="B29" s="22">
        <v>30</v>
      </c>
      <c r="C29" t="s">
        <v>183</v>
      </c>
      <c r="D29">
        <v>5</v>
      </c>
      <c r="E29">
        <v>3</v>
      </c>
      <c r="F29">
        <v>6</v>
      </c>
      <c r="G29">
        <v>6</v>
      </c>
      <c r="H29" t="s">
        <v>185</v>
      </c>
      <c r="I29" s="4"/>
      <c r="J29" s="4" t="s">
        <v>283</v>
      </c>
      <c r="K29" s="4" t="s">
        <v>284</v>
      </c>
      <c r="L29" s="4"/>
      <c r="M29" s="4"/>
      <c r="N29" s="4"/>
      <c r="O29" s="4"/>
      <c r="P29" s="4"/>
      <c r="Q29" s="4"/>
      <c r="R29" s="4"/>
      <c r="S29" s="4"/>
    </row>
    <row r="30" spans="1:19" x14ac:dyDescent="0.35">
      <c r="A30" t="s">
        <v>229</v>
      </c>
      <c r="B30" s="22">
        <v>25</v>
      </c>
      <c r="C30" t="s">
        <v>183</v>
      </c>
      <c r="D30">
        <v>5</v>
      </c>
      <c r="E30">
        <v>1</v>
      </c>
      <c r="F30">
        <v>4</v>
      </c>
      <c r="G30">
        <v>1</v>
      </c>
      <c r="H30" t="s">
        <v>184</v>
      </c>
      <c r="I30" s="4"/>
      <c r="J30" s="4" t="s">
        <v>283</v>
      </c>
      <c r="K30" s="4" t="s">
        <v>285</v>
      </c>
      <c r="L30" s="4"/>
      <c r="M30" s="4"/>
      <c r="N30" s="4"/>
      <c r="O30" s="4"/>
      <c r="P30" s="4"/>
      <c r="Q30" s="4"/>
      <c r="R30" s="4"/>
      <c r="S30" s="4"/>
    </row>
    <row r="31" spans="1:19" x14ac:dyDescent="0.35">
      <c r="A31" t="s">
        <v>230</v>
      </c>
      <c r="B31" s="22">
        <v>27</v>
      </c>
      <c r="C31" t="s">
        <v>183</v>
      </c>
      <c r="D31">
        <v>5</v>
      </c>
      <c r="E31">
        <v>2</v>
      </c>
      <c r="F31">
        <v>1</v>
      </c>
      <c r="G31">
        <v>1</v>
      </c>
      <c r="H31" t="s">
        <v>184</v>
      </c>
      <c r="I31" s="4"/>
      <c r="J31" s="4" t="s">
        <v>283</v>
      </c>
      <c r="K31" s="4" t="s">
        <v>285</v>
      </c>
      <c r="L31" s="4"/>
      <c r="M31" s="4"/>
      <c r="N31" s="4"/>
      <c r="O31" s="4"/>
      <c r="P31" s="4"/>
      <c r="Q31" s="4"/>
      <c r="R31" s="4"/>
      <c r="S31" s="4"/>
    </row>
    <row r="32" spans="1:19" x14ac:dyDescent="0.35">
      <c r="A32" t="s">
        <v>231</v>
      </c>
      <c r="B32" s="22">
        <v>29</v>
      </c>
      <c r="C32" t="s">
        <v>183</v>
      </c>
      <c r="D32">
        <v>5</v>
      </c>
      <c r="E32">
        <v>3</v>
      </c>
      <c r="F32">
        <v>1</v>
      </c>
      <c r="G32">
        <v>1</v>
      </c>
      <c r="H32" t="s">
        <v>184</v>
      </c>
      <c r="I32" s="4"/>
      <c r="J32" s="4" t="s">
        <v>283</v>
      </c>
      <c r="K32" s="4" t="s">
        <v>285</v>
      </c>
      <c r="L32" s="4"/>
      <c r="M32" s="4"/>
      <c r="N32" s="4"/>
      <c r="O32" s="4"/>
      <c r="P32" s="4"/>
      <c r="Q32" s="4"/>
      <c r="R32" s="4"/>
      <c r="S32" s="4"/>
    </row>
    <row r="33" spans="1:19" x14ac:dyDescent="0.35">
      <c r="A33" t="s">
        <v>232</v>
      </c>
      <c r="B33" s="22">
        <v>32</v>
      </c>
      <c r="C33" t="s">
        <v>183</v>
      </c>
      <c r="D33">
        <v>6</v>
      </c>
      <c r="E33">
        <v>1</v>
      </c>
      <c r="F33">
        <v>11</v>
      </c>
      <c r="G33">
        <v>11</v>
      </c>
      <c r="H33" t="s">
        <v>185</v>
      </c>
      <c r="I33" s="4"/>
      <c r="J33" s="4" t="s">
        <v>283</v>
      </c>
      <c r="K33" s="4" t="s">
        <v>284</v>
      </c>
      <c r="L33" s="4"/>
      <c r="M33" s="4"/>
      <c r="N33" s="4"/>
      <c r="O33" s="4"/>
      <c r="P33" s="4"/>
      <c r="Q33" s="4"/>
      <c r="R33" s="4"/>
      <c r="S33" s="4"/>
    </row>
    <row r="34" spans="1:19" x14ac:dyDescent="0.35">
      <c r="A34" t="s">
        <v>233</v>
      </c>
      <c r="B34" s="22">
        <v>34</v>
      </c>
      <c r="C34" t="s">
        <v>183</v>
      </c>
      <c r="D34">
        <v>6</v>
      </c>
      <c r="E34">
        <v>2</v>
      </c>
      <c r="F34">
        <v>8</v>
      </c>
      <c r="G34">
        <v>8</v>
      </c>
      <c r="H34" t="s">
        <v>185</v>
      </c>
      <c r="I34" s="4"/>
      <c r="J34" s="4" t="s">
        <v>283</v>
      </c>
      <c r="K34" s="4" t="s">
        <v>284</v>
      </c>
      <c r="L34" s="4"/>
      <c r="M34" s="4"/>
      <c r="N34" s="4"/>
      <c r="O34" s="4"/>
      <c r="P34" s="4"/>
      <c r="Q34" s="4"/>
      <c r="R34" s="4"/>
      <c r="S34" s="4"/>
    </row>
    <row r="35" spans="1:19" x14ac:dyDescent="0.35">
      <c r="A35" t="s">
        <v>234</v>
      </c>
      <c r="B35" s="22">
        <v>36</v>
      </c>
      <c r="C35" t="s">
        <v>183</v>
      </c>
      <c r="D35">
        <v>6</v>
      </c>
      <c r="E35">
        <v>3</v>
      </c>
      <c r="F35">
        <v>9</v>
      </c>
      <c r="G35">
        <v>8</v>
      </c>
      <c r="H35" t="s">
        <v>185</v>
      </c>
      <c r="I35" s="4"/>
      <c r="J35" s="4" t="s">
        <v>283</v>
      </c>
      <c r="K35" s="4" t="s">
        <v>284</v>
      </c>
      <c r="L35" s="4"/>
      <c r="M35" s="4"/>
      <c r="N35" s="4"/>
      <c r="O35" s="4"/>
      <c r="P35" s="4"/>
      <c r="Q35" s="4"/>
      <c r="R35" s="4"/>
      <c r="S35" s="4"/>
    </row>
    <row r="36" spans="1:19" x14ac:dyDescent="0.35">
      <c r="A36" t="s">
        <v>235</v>
      </c>
      <c r="B36" s="22">
        <v>31</v>
      </c>
      <c r="C36" t="s">
        <v>183</v>
      </c>
      <c r="D36">
        <v>6</v>
      </c>
      <c r="E36">
        <v>1</v>
      </c>
      <c r="F36">
        <v>1</v>
      </c>
      <c r="G36">
        <v>1</v>
      </c>
      <c r="H36" t="s">
        <v>184</v>
      </c>
      <c r="I36" s="4"/>
      <c r="J36" s="4" t="s">
        <v>283</v>
      </c>
      <c r="K36" s="4" t="s">
        <v>285</v>
      </c>
      <c r="L36" s="4"/>
      <c r="M36" s="4"/>
      <c r="N36" s="4"/>
      <c r="O36" s="4"/>
      <c r="P36" s="4"/>
      <c r="Q36" s="4"/>
      <c r="R36" s="4"/>
      <c r="S36" s="4"/>
    </row>
    <row r="37" spans="1:19" x14ac:dyDescent="0.35">
      <c r="A37" t="s">
        <v>236</v>
      </c>
      <c r="B37" s="22">
        <v>33</v>
      </c>
      <c r="C37" t="s">
        <v>183</v>
      </c>
      <c r="D37">
        <v>6</v>
      </c>
      <c r="E37">
        <v>2</v>
      </c>
      <c r="F37">
        <v>1</v>
      </c>
      <c r="G37">
        <v>1</v>
      </c>
      <c r="H37" t="s">
        <v>184</v>
      </c>
      <c r="I37" s="4"/>
      <c r="J37" s="4" t="s">
        <v>283</v>
      </c>
      <c r="K37" s="4" t="s">
        <v>285</v>
      </c>
      <c r="L37" s="4"/>
      <c r="M37" s="4"/>
      <c r="N37" s="4"/>
      <c r="O37" s="4"/>
      <c r="P37" s="4"/>
      <c r="Q37" s="4"/>
      <c r="R37" s="4"/>
      <c r="S37" s="4"/>
    </row>
    <row r="38" spans="1:19" x14ac:dyDescent="0.35">
      <c r="A38" t="s">
        <v>237</v>
      </c>
      <c r="B38" s="22">
        <v>35</v>
      </c>
      <c r="C38" t="s">
        <v>183</v>
      </c>
      <c r="D38">
        <v>6</v>
      </c>
      <c r="E38">
        <v>3</v>
      </c>
      <c r="F38">
        <v>1</v>
      </c>
      <c r="G38">
        <v>1</v>
      </c>
      <c r="H38" t="s">
        <v>184</v>
      </c>
      <c r="I38" s="4"/>
      <c r="J38" s="4" t="s">
        <v>283</v>
      </c>
      <c r="K38" s="4" t="s">
        <v>285</v>
      </c>
      <c r="L38" s="4"/>
      <c r="M38" s="4"/>
      <c r="N38" s="4"/>
      <c r="O38" s="4"/>
      <c r="P38" s="4"/>
      <c r="Q38" s="4"/>
      <c r="R38" s="4"/>
      <c r="S38" s="4"/>
    </row>
    <row r="39" spans="1:19" x14ac:dyDescent="0.35">
      <c r="A39" t="s">
        <v>238</v>
      </c>
      <c r="B39" s="22">
        <v>38</v>
      </c>
      <c r="C39" t="s">
        <v>186</v>
      </c>
      <c r="D39">
        <v>1</v>
      </c>
      <c r="E39">
        <v>1</v>
      </c>
      <c r="F39">
        <v>8</v>
      </c>
      <c r="G39">
        <v>8</v>
      </c>
      <c r="H39" t="s">
        <v>185</v>
      </c>
      <c r="I39" s="4"/>
      <c r="J39" s="4" t="s">
        <v>286</v>
      </c>
      <c r="K39" s="4" t="s">
        <v>284</v>
      </c>
      <c r="L39" s="4"/>
      <c r="M39" s="4"/>
      <c r="N39" s="4"/>
      <c r="O39" s="4"/>
      <c r="P39" s="4"/>
      <c r="Q39" s="4"/>
      <c r="R39" s="4"/>
      <c r="S39" s="4"/>
    </row>
    <row r="40" spans="1:19" x14ac:dyDescent="0.35">
      <c r="A40" t="s">
        <v>239</v>
      </c>
      <c r="B40" s="22">
        <v>40</v>
      </c>
      <c r="C40" t="s">
        <v>186</v>
      </c>
      <c r="D40">
        <v>1</v>
      </c>
      <c r="E40">
        <v>2</v>
      </c>
      <c r="F40">
        <v>11</v>
      </c>
      <c r="G40">
        <v>7</v>
      </c>
      <c r="H40" t="s">
        <v>185</v>
      </c>
      <c r="I40" s="4"/>
      <c r="J40" s="4" t="s">
        <v>286</v>
      </c>
      <c r="K40" s="4" t="s">
        <v>284</v>
      </c>
      <c r="L40" s="4"/>
      <c r="M40" s="4"/>
      <c r="N40" s="4"/>
      <c r="O40" s="4"/>
      <c r="P40" s="4"/>
      <c r="Q40" s="4"/>
      <c r="R40" s="4"/>
      <c r="S40" s="4"/>
    </row>
    <row r="41" spans="1:19" x14ac:dyDescent="0.35">
      <c r="A41" t="s">
        <v>245</v>
      </c>
      <c r="B41" s="22">
        <v>42</v>
      </c>
      <c r="C41" t="s">
        <v>186</v>
      </c>
      <c r="D41">
        <v>1</v>
      </c>
      <c r="E41">
        <v>3</v>
      </c>
      <c r="F41">
        <v>12</v>
      </c>
      <c r="G41">
        <v>11</v>
      </c>
      <c r="H41" t="s">
        <v>185</v>
      </c>
      <c r="I41" s="4"/>
      <c r="J41" s="4" t="s">
        <v>286</v>
      </c>
      <c r="K41" s="4" t="s">
        <v>284</v>
      </c>
      <c r="L41" s="4"/>
      <c r="M41" s="4"/>
      <c r="N41" s="4"/>
      <c r="O41" s="4"/>
      <c r="P41" s="4"/>
      <c r="Q41" s="4"/>
      <c r="R41" s="4"/>
      <c r="S41" s="4"/>
    </row>
    <row r="42" spans="1:19" x14ac:dyDescent="0.35">
      <c r="A42" t="s">
        <v>246</v>
      </c>
      <c r="B42" s="22">
        <v>37</v>
      </c>
      <c r="C42" t="s">
        <v>186</v>
      </c>
      <c r="D42">
        <v>1</v>
      </c>
      <c r="E42">
        <v>1</v>
      </c>
      <c r="F42">
        <v>1</v>
      </c>
      <c r="G42">
        <v>1</v>
      </c>
      <c r="H42" t="s">
        <v>184</v>
      </c>
      <c r="I42" s="4"/>
      <c r="J42" s="4" t="s">
        <v>286</v>
      </c>
      <c r="K42" s="4" t="s">
        <v>285</v>
      </c>
      <c r="L42" s="4"/>
      <c r="M42" s="4"/>
      <c r="N42" s="4"/>
      <c r="O42" s="4"/>
      <c r="P42" s="4"/>
      <c r="Q42" s="4"/>
      <c r="R42" s="4"/>
      <c r="S42" s="4"/>
    </row>
    <row r="43" spans="1:19" x14ac:dyDescent="0.35">
      <c r="A43" t="s">
        <v>247</v>
      </c>
      <c r="B43" s="22">
        <v>39</v>
      </c>
      <c r="C43" t="s">
        <v>186</v>
      </c>
      <c r="D43">
        <v>1</v>
      </c>
      <c r="E43">
        <v>2</v>
      </c>
      <c r="F43">
        <v>3</v>
      </c>
      <c r="G43">
        <v>1</v>
      </c>
      <c r="H43" t="s">
        <v>184</v>
      </c>
      <c r="I43" s="4"/>
      <c r="J43" s="4" t="s">
        <v>286</v>
      </c>
      <c r="K43" s="4" t="s">
        <v>285</v>
      </c>
      <c r="L43" s="4"/>
      <c r="M43" s="4"/>
      <c r="N43" s="4"/>
      <c r="O43" s="4"/>
      <c r="P43" s="4"/>
      <c r="Q43" s="4"/>
      <c r="R43" s="4"/>
      <c r="S43" s="4"/>
    </row>
    <row r="44" spans="1:19" x14ac:dyDescent="0.35">
      <c r="A44" t="s">
        <v>248</v>
      </c>
      <c r="B44" s="22">
        <v>41</v>
      </c>
      <c r="C44" t="s">
        <v>186</v>
      </c>
      <c r="D44">
        <v>1</v>
      </c>
      <c r="E44">
        <v>3</v>
      </c>
      <c r="F44">
        <v>1</v>
      </c>
      <c r="G44">
        <v>1</v>
      </c>
      <c r="H44" t="s">
        <v>184</v>
      </c>
      <c r="I44" s="4"/>
      <c r="J44" s="4" t="s">
        <v>286</v>
      </c>
      <c r="K44" s="4" t="s">
        <v>285</v>
      </c>
      <c r="L44" s="4"/>
      <c r="M44" s="4"/>
      <c r="N44" s="4"/>
      <c r="O44" s="4"/>
      <c r="P44" s="4"/>
      <c r="Q44" s="4"/>
      <c r="R44" s="4"/>
      <c r="S44" s="4"/>
    </row>
    <row r="45" spans="1:19" x14ac:dyDescent="0.35">
      <c r="A45" t="s">
        <v>249</v>
      </c>
      <c r="B45" s="22">
        <v>44</v>
      </c>
      <c r="C45" t="s">
        <v>186</v>
      </c>
      <c r="D45">
        <v>2</v>
      </c>
      <c r="E45">
        <v>1</v>
      </c>
      <c r="F45">
        <v>18</v>
      </c>
      <c r="G45">
        <v>14</v>
      </c>
      <c r="H45" t="s">
        <v>185</v>
      </c>
      <c r="I45" s="4"/>
      <c r="J45" s="4" t="s">
        <v>286</v>
      </c>
      <c r="K45" s="4" t="s">
        <v>284</v>
      </c>
      <c r="L45" s="4"/>
      <c r="M45" s="4"/>
      <c r="N45" s="4"/>
      <c r="O45" s="4"/>
      <c r="P45" s="4"/>
      <c r="Q45" s="4"/>
      <c r="R45" s="4"/>
      <c r="S45" s="4"/>
    </row>
    <row r="46" spans="1:19" x14ac:dyDescent="0.35">
      <c r="A46" t="s">
        <v>250</v>
      </c>
      <c r="B46" s="22">
        <v>46</v>
      </c>
      <c r="C46" t="s">
        <v>186</v>
      </c>
      <c r="D46">
        <v>2</v>
      </c>
      <c r="E46">
        <v>2</v>
      </c>
      <c r="F46">
        <v>10</v>
      </c>
      <c r="G46">
        <v>10</v>
      </c>
      <c r="H46" t="s">
        <v>185</v>
      </c>
      <c r="I46" s="4"/>
      <c r="J46" s="4" t="s">
        <v>286</v>
      </c>
      <c r="K46" s="4" t="s">
        <v>284</v>
      </c>
      <c r="L46" s="4"/>
      <c r="M46" s="4"/>
      <c r="N46" s="4"/>
      <c r="O46" s="4"/>
      <c r="P46" s="4"/>
      <c r="Q46" s="4"/>
      <c r="R46" s="4"/>
      <c r="S46" s="4"/>
    </row>
    <row r="47" spans="1:19" x14ac:dyDescent="0.35">
      <c r="A47" t="s">
        <v>251</v>
      </c>
      <c r="B47" s="22">
        <v>48</v>
      </c>
      <c r="C47" t="s">
        <v>186</v>
      </c>
      <c r="D47">
        <v>2</v>
      </c>
      <c r="E47">
        <v>3</v>
      </c>
      <c r="F47">
        <v>13</v>
      </c>
      <c r="G47">
        <v>7</v>
      </c>
      <c r="H47" t="s">
        <v>185</v>
      </c>
      <c r="I47" s="4"/>
      <c r="J47" s="4" t="s">
        <v>286</v>
      </c>
      <c r="K47" s="4" t="s">
        <v>284</v>
      </c>
      <c r="L47" s="4"/>
      <c r="M47" s="4"/>
      <c r="N47" s="4"/>
      <c r="O47" s="4"/>
      <c r="P47" s="4"/>
      <c r="Q47" s="4"/>
      <c r="R47" s="4"/>
      <c r="S47" s="4"/>
    </row>
    <row r="48" spans="1:19" x14ac:dyDescent="0.35">
      <c r="A48" t="s">
        <v>252</v>
      </c>
      <c r="B48" s="22">
        <v>43</v>
      </c>
      <c r="C48" t="s">
        <v>186</v>
      </c>
      <c r="D48">
        <v>2</v>
      </c>
      <c r="E48">
        <v>1</v>
      </c>
      <c r="F48">
        <v>4</v>
      </c>
      <c r="G48">
        <v>1</v>
      </c>
      <c r="H48" t="s">
        <v>184</v>
      </c>
      <c r="I48" s="4"/>
      <c r="J48" s="4" t="s">
        <v>286</v>
      </c>
      <c r="K48" s="4" t="s">
        <v>285</v>
      </c>
      <c r="L48" s="4"/>
      <c r="M48" s="4"/>
      <c r="N48" s="4"/>
      <c r="O48" s="4"/>
      <c r="P48" s="4"/>
      <c r="Q48" s="4"/>
      <c r="R48" s="4"/>
      <c r="S48" s="4"/>
    </row>
    <row r="49" spans="1:19" x14ac:dyDescent="0.35">
      <c r="A49" t="s">
        <v>253</v>
      </c>
      <c r="B49" s="22">
        <v>45</v>
      </c>
      <c r="C49" t="s">
        <v>186</v>
      </c>
      <c r="D49">
        <v>2</v>
      </c>
      <c r="E49">
        <v>2</v>
      </c>
      <c r="F49">
        <v>1</v>
      </c>
      <c r="G49">
        <v>1</v>
      </c>
      <c r="H49" t="s">
        <v>184</v>
      </c>
      <c r="I49" s="4"/>
      <c r="J49" s="4" t="s">
        <v>286</v>
      </c>
      <c r="K49" s="4" t="s">
        <v>285</v>
      </c>
      <c r="L49" s="4"/>
      <c r="M49" s="4"/>
      <c r="N49" s="4"/>
      <c r="O49" s="4"/>
      <c r="P49" s="4"/>
      <c r="Q49" s="4"/>
      <c r="R49" s="4"/>
      <c r="S49" s="4"/>
    </row>
    <row r="50" spans="1:19" x14ac:dyDescent="0.35">
      <c r="A50" t="s">
        <v>254</v>
      </c>
      <c r="B50" s="22">
        <v>47</v>
      </c>
      <c r="C50" t="s">
        <v>186</v>
      </c>
      <c r="D50">
        <v>2</v>
      </c>
      <c r="E50">
        <v>3</v>
      </c>
      <c r="F50">
        <v>5</v>
      </c>
      <c r="G50">
        <v>1</v>
      </c>
      <c r="H50" t="s">
        <v>184</v>
      </c>
      <c r="I50" s="4"/>
      <c r="J50" s="4" t="s">
        <v>286</v>
      </c>
      <c r="K50" s="4" t="s">
        <v>285</v>
      </c>
      <c r="L50" s="4"/>
      <c r="M50" s="4"/>
      <c r="N50" s="4"/>
      <c r="O50" s="4"/>
      <c r="P50" s="4"/>
      <c r="Q50" s="4"/>
      <c r="R50" s="4"/>
      <c r="S50" s="4"/>
    </row>
    <row r="51" spans="1:19" x14ac:dyDescent="0.35">
      <c r="A51" t="s">
        <v>255</v>
      </c>
      <c r="B51" s="22">
        <v>50</v>
      </c>
      <c r="C51" t="s">
        <v>186</v>
      </c>
      <c r="D51">
        <v>3</v>
      </c>
      <c r="E51">
        <v>1</v>
      </c>
      <c r="F51">
        <v>12</v>
      </c>
      <c r="G51">
        <v>7</v>
      </c>
      <c r="H51" t="s">
        <v>185</v>
      </c>
      <c r="I51" s="4"/>
      <c r="J51" s="4" t="s">
        <v>286</v>
      </c>
      <c r="K51" s="4" t="s">
        <v>284</v>
      </c>
      <c r="L51" s="4"/>
      <c r="M51" s="4"/>
      <c r="N51" s="4"/>
      <c r="O51" s="4"/>
      <c r="P51" s="4"/>
      <c r="Q51" s="4"/>
      <c r="R51" s="4"/>
      <c r="S51" s="4"/>
    </row>
    <row r="52" spans="1:19" x14ac:dyDescent="0.35">
      <c r="A52" t="s">
        <v>256</v>
      </c>
      <c r="B52" s="22">
        <v>52</v>
      </c>
      <c r="C52" t="s">
        <v>186</v>
      </c>
      <c r="D52">
        <v>3</v>
      </c>
      <c r="E52">
        <v>2</v>
      </c>
      <c r="F52">
        <v>13</v>
      </c>
      <c r="G52">
        <v>10</v>
      </c>
      <c r="H52" t="s">
        <v>185</v>
      </c>
      <c r="I52" s="4"/>
      <c r="J52" s="4" t="s">
        <v>286</v>
      </c>
      <c r="K52" s="4" t="s">
        <v>284</v>
      </c>
      <c r="L52" s="4"/>
      <c r="M52" s="4"/>
      <c r="N52" s="4"/>
      <c r="O52" s="4"/>
      <c r="P52" s="4"/>
      <c r="Q52" s="4"/>
      <c r="R52" s="4"/>
      <c r="S52" s="4"/>
    </row>
    <row r="53" spans="1:19" x14ac:dyDescent="0.35">
      <c r="A53" t="s">
        <v>257</v>
      </c>
      <c r="B53" s="22">
        <v>54</v>
      </c>
      <c r="C53" t="s">
        <v>186</v>
      </c>
      <c r="D53">
        <v>3</v>
      </c>
      <c r="E53">
        <v>3</v>
      </c>
      <c r="F53">
        <v>6</v>
      </c>
      <c r="G53">
        <v>5</v>
      </c>
      <c r="H53" t="s">
        <v>185</v>
      </c>
      <c r="I53" s="4"/>
      <c r="J53" s="4" t="s">
        <v>286</v>
      </c>
      <c r="K53" s="4" t="s">
        <v>284</v>
      </c>
      <c r="L53" s="4"/>
      <c r="M53" s="4"/>
      <c r="N53" s="4"/>
      <c r="O53" s="4"/>
      <c r="P53" s="4"/>
      <c r="Q53" s="4"/>
      <c r="R53" s="4"/>
      <c r="S53" s="4"/>
    </row>
    <row r="54" spans="1:19" x14ac:dyDescent="0.35">
      <c r="A54" t="s">
        <v>258</v>
      </c>
      <c r="B54" s="22">
        <v>49</v>
      </c>
      <c r="C54" t="s">
        <v>186</v>
      </c>
      <c r="D54">
        <v>3</v>
      </c>
      <c r="E54">
        <v>1</v>
      </c>
      <c r="F54">
        <v>1</v>
      </c>
      <c r="G54">
        <v>1</v>
      </c>
      <c r="H54" t="s">
        <v>184</v>
      </c>
      <c r="I54" s="4"/>
      <c r="J54" s="4" t="s">
        <v>286</v>
      </c>
      <c r="K54" s="4" t="s">
        <v>285</v>
      </c>
      <c r="L54" s="4"/>
      <c r="M54" s="4"/>
      <c r="N54" s="4"/>
      <c r="O54" s="4"/>
      <c r="P54" s="4"/>
      <c r="Q54" s="4"/>
      <c r="R54" s="4"/>
      <c r="S54" s="4"/>
    </row>
    <row r="55" spans="1:19" x14ac:dyDescent="0.35">
      <c r="A55" t="s">
        <v>259</v>
      </c>
      <c r="B55" s="22">
        <v>51</v>
      </c>
      <c r="C55" t="s">
        <v>186</v>
      </c>
      <c r="D55">
        <v>3</v>
      </c>
      <c r="E55">
        <v>2</v>
      </c>
      <c r="F55">
        <v>3</v>
      </c>
      <c r="G55">
        <v>1</v>
      </c>
      <c r="H55" t="s">
        <v>184</v>
      </c>
      <c r="I55" s="4"/>
      <c r="J55" s="4" t="s">
        <v>286</v>
      </c>
      <c r="K55" s="4" t="s">
        <v>285</v>
      </c>
      <c r="L55" s="4"/>
      <c r="M55" s="4"/>
      <c r="N55" s="4"/>
      <c r="O55" s="4"/>
      <c r="P55" s="4"/>
      <c r="Q55" s="4"/>
      <c r="R55" s="4"/>
      <c r="S55" s="4"/>
    </row>
    <row r="56" spans="1:19" x14ac:dyDescent="0.35">
      <c r="A56" t="s">
        <v>260</v>
      </c>
      <c r="B56" s="22">
        <v>53</v>
      </c>
      <c r="C56" t="s">
        <v>186</v>
      </c>
      <c r="D56">
        <v>3</v>
      </c>
      <c r="E56">
        <v>3</v>
      </c>
      <c r="F56">
        <v>1</v>
      </c>
      <c r="G56">
        <v>1</v>
      </c>
      <c r="H56" t="s">
        <v>184</v>
      </c>
      <c r="I56" s="4"/>
      <c r="J56" s="4" t="s">
        <v>286</v>
      </c>
      <c r="K56" s="4" t="s">
        <v>285</v>
      </c>
      <c r="L56" s="4"/>
      <c r="M56" s="4"/>
      <c r="N56" s="4"/>
      <c r="O56" s="4"/>
      <c r="P56" s="4"/>
      <c r="Q56" s="4"/>
      <c r="R56" s="4"/>
      <c r="S56" s="4"/>
    </row>
    <row r="57" spans="1:19" x14ac:dyDescent="0.35">
      <c r="A57" t="s">
        <v>261</v>
      </c>
      <c r="B57" s="22">
        <v>56</v>
      </c>
      <c r="C57" t="s">
        <v>186</v>
      </c>
      <c r="D57">
        <v>4</v>
      </c>
      <c r="E57">
        <v>1</v>
      </c>
      <c r="F57">
        <v>10</v>
      </c>
      <c r="G57">
        <v>8</v>
      </c>
      <c r="H57" t="s">
        <v>185</v>
      </c>
      <c r="I57" s="4"/>
      <c r="J57" s="4" t="s">
        <v>286</v>
      </c>
      <c r="K57" s="4" t="s">
        <v>284</v>
      </c>
      <c r="L57" s="4"/>
      <c r="M57" s="4"/>
      <c r="N57" s="4"/>
      <c r="O57" s="4"/>
      <c r="P57" s="4"/>
      <c r="Q57" s="4"/>
      <c r="R57" s="4"/>
      <c r="S57" s="4"/>
    </row>
    <row r="58" spans="1:19" x14ac:dyDescent="0.35">
      <c r="A58" t="s">
        <v>262</v>
      </c>
      <c r="B58" s="22">
        <v>58</v>
      </c>
      <c r="C58" t="s">
        <v>186</v>
      </c>
      <c r="D58">
        <v>4</v>
      </c>
      <c r="E58">
        <v>2</v>
      </c>
      <c r="F58">
        <v>15</v>
      </c>
      <c r="G58">
        <v>9</v>
      </c>
      <c r="H58" t="s">
        <v>185</v>
      </c>
      <c r="I58" s="4"/>
      <c r="J58" s="4" t="s">
        <v>286</v>
      </c>
      <c r="K58" s="4" t="s">
        <v>284</v>
      </c>
      <c r="L58" s="4"/>
      <c r="M58" s="4"/>
      <c r="N58" s="4"/>
      <c r="O58" s="4"/>
      <c r="P58" s="4"/>
      <c r="Q58" s="4"/>
      <c r="R58" s="4"/>
      <c r="S58" s="4"/>
    </row>
    <row r="59" spans="1:19" x14ac:dyDescent="0.35">
      <c r="A59" t="s">
        <v>263</v>
      </c>
      <c r="B59" s="22">
        <v>60</v>
      </c>
      <c r="C59" t="s">
        <v>186</v>
      </c>
      <c r="D59">
        <v>4</v>
      </c>
      <c r="E59">
        <v>3</v>
      </c>
      <c r="F59">
        <v>8</v>
      </c>
      <c r="G59">
        <v>8</v>
      </c>
      <c r="H59" t="s">
        <v>185</v>
      </c>
      <c r="I59" s="4"/>
      <c r="J59" s="4" t="s">
        <v>286</v>
      </c>
      <c r="K59" s="4" t="s">
        <v>284</v>
      </c>
      <c r="L59" s="4"/>
      <c r="M59" s="4"/>
      <c r="N59" s="4"/>
      <c r="O59" s="4"/>
      <c r="P59" s="4"/>
      <c r="Q59" s="4"/>
      <c r="R59" s="4"/>
      <c r="S59" s="4"/>
    </row>
    <row r="60" spans="1:19" x14ac:dyDescent="0.35">
      <c r="A60" t="s">
        <v>264</v>
      </c>
      <c r="B60" s="22">
        <v>55</v>
      </c>
      <c r="C60" t="s">
        <v>186</v>
      </c>
      <c r="D60">
        <v>4</v>
      </c>
      <c r="E60">
        <v>1</v>
      </c>
      <c r="F60">
        <v>1</v>
      </c>
      <c r="G60">
        <v>1</v>
      </c>
      <c r="H60" t="s">
        <v>184</v>
      </c>
      <c r="I60" s="4"/>
      <c r="J60" s="4" t="s">
        <v>286</v>
      </c>
      <c r="K60" s="4" t="s">
        <v>285</v>
      </c>
      <c r="L60" s="4"/>
      <c r="M60" s="4"/>
      <c r="N60" s="4"/>
      <c r="O60" s="4"/>
      <c r="P60" s="4"/>
      <c r="Q60" s="4"/>
      <c r="R60" s="4"/>
      <c r="S60" s="4"/>
    </row>
    <row r="61" spans="1:19" x14ac:dyDescent="0.35">
      <c r="A61" t="s">
        <v>265</v>
      </c>
      <c r="B61" s="22">
        <v>57</v>
      </c>
      <c r="C61" t="s">
        <v>186</v>
      </c>
      <c r="D61">
        <v>4</v>
      </c>
      <c r="E61">
        <v>2</v>
      </c>
      <c r="F61">
        <v>4</v>
      </c>
      <c r="G61">
        <v>1</v>
      </c>
      <c r="H61" t="s">
        <v>184</v>
      </c>
      <c r="I61" s="4"/>
      <c r="J61" s="4" t="s">
        <v>286</v>
      </c>
      <c r="K61" s="4" t="s">
        <v>285</v>
      </c>
      <c r="L61" s="4"/>
      <c r="M61" s="4"/>
      <c r="N61" s="4"/>
      <c r="O61" s="4"/>
      <c r="P61" s="4"/>
      <c r="Q61" s="4"/>
      <c r="R61" s="4"/>
      <c r="S61" s="4"/>
    </row>
    <row r="62" spans="1:19" x14ac:dyDescent="0.35">
      <c r="A62" t="s">
        <v>266</v>
      </c>
      <c r="B62" s="22">
        <v>59</v>
      </c>
      <c r="C62" t="s">
        <v>186</v>
      </c>
      <c r="D62">
        <v>4</v>
      </c>
      <c r="E62">
        <v>3</v>
      </c>
      <c r="F62">
        <v>1</v>
      </c>
      <c r="G62">
        <v>1</v>
      </c>
      <c r="H62" t="s">
        <v>184</v>
      </c>
      <c r="I62" s="4"/>
      <c r="J62" s="4" t="s">
        <v>286</v>
      </c>
      <c r="K62" s="4" t="s">
        <v>285</v>
      </c>
      <c r="L62" s="4"/>
      <c r="M62" s="4"/>
      <c r="N62" s="4"/>
      <c r="O62" s="4"/>
      <c r="P62" s="4"/>
      <c r="Q62" s="4"/>
      <c r="R62" s="4"/>
      <c r="S62" s="4"/>
    </row>
    <row r="63" spans="1:19" x14ac:dyDescent="0.35">
      <c r="A63" t="s">
        <v>267</v>
      </c>
      <c r="B63" s="22">
        <v>62</v>
      </c>
      <c r="C63" t="s">
        <v>186</v>
      </c>
      <c r="D63">
        <v>5</v>
      </c>
      <c r="E63">
        <v>1</v>
      </c>
      <c r="F63">
        <v>6</v>
      </c>
      <c r="G63">
        <v>6</v>
      </c>
      <c r="H63" t="s">
        <v>185</v>
      </c>
      <c r="I63" s="4"/>
      <c r="J63" s="4" t="s">
        <v>286</v>
      </c>
      <c r="K63" s="4" t="s">
        <v>284</v>
      </c>
      <c r="L63" s="4"/>
      <c r="M63" s="4"/>
      <c r="N63" s="4"/>
      <c r="O63" s="4"/>
      <c r="P63" s="4"/>
      <c r="Q63" s="4"/>
      <c r="R63" s="4"/>
      <c r="S63" s="4"/>
    </row>
    <row r="64" spans="1:19" x14ac:dyDescent="0.35">
      <c r="A64" t="s">
        <v>268</v>
      </c>
      <c r="B64" s="22">
        <v>64</v>
      </c>
      <c r="C64" t="s">
        <v>186</v>
      </c>
      <c r="D64">
        <v>5</v>
      </c>
      <c r="E64">
        <v>2</v>
      </c>
      <c r="F64">
        <v>8</v>
      </c>
      <c r="G64">
        <v>5</v>
      </c>
      <c r="H64" t="s">
        <v>185</v>
      </c>
      <c r="I64" s="4"/>
      <c r="J64" s="4" t="s">
        <v>286</v>
      </c>
      <c r="K64" s="4" t="s">
        <v>284</v>
      </c>
      <c r="L64" s="4"/>
      <c r="M64" s="4"/>
      <c r="N64" s="4"/>
      <c r="O64" s="4"/>
      <c r="P64" s="4"/>
      <c r="Q64" s="4"/>
      <c r="R64" s="4"/>
      <c r="S64" s="4"/>
    </row>
    <row r="65" spans="1:19" x14ac:dyDescent="0.35">
      <c r="A65" t="s">
        <v>269</v>
      </c>
      <c r="B65" s="22">
        <v>66</v>
      </c>
      <c r="C65" t="s">
        <v>186</v>
      </c>
      <c r="D65">
        <v>5</v>
      </c>
      <c r="E65">
        <v>3</v>
      </c>
      <c r="F65">
        <v>5</v>
      </c>
      <c r="G65">
        <v>4</v>
      </c>
      <c r="H65" t="s">
        <v>185</v>
      </c>
      <c r="I65" s="4"/>
      <c r="J65" s="4" t="s">
        <v>286</v>
      </c>
      <c r="K65" s="4" t="s">
        <v>284</v>
      </c>
      <c r="L65" s="4"/>
      <c r="M65" s="4"/>
      <c r="N65" s="4"/>
      <c r="O65" s="4"/>
      <c r="P65" s="4"/>
      <c r="Q65" s="4"/>
      <c r="R65" s="4"/>
      <c r="S65" s="4"/>
    </row>
    <row r="66" spans="1:19" x14ac:dyDescent="0.35">
      <c r="A66" t="s">
        <v>270</v>
      </c>
      <c r="B66" s="22">
        <v>61</v>
      </c>
      <c r="C66" t="s">
        <v>186</v>
      </c>
      <c r="D66">
        <v>5</v>
      </c>
      <c r="E66">
        <v>1</v>
      </c>
      <c r="F66">
        <v>1</v>
      </c>
      <c r="G66">
        <v>1</v>
      </c>
      <c r="H66" t="s">
        <v>184</v>
      </c>
      <c r="I66" s="4"/>
      <c r="J66" s="4" t="s">
        <v>286</v>
      </c>
      <c r="K66" s="4" t="s">
        <v>285</v>
      </c>
      <c r="L66" s="4"/>
      <c r="M66" s="4"/>
      <c r="N66" s="4"/>
      <c r="O66" s="4"/>
      <c r="P66" s="4"/>
      <c r="Q66" s="4"/>
      <c r="R66" s="4"/>
      <c r="S66" s="4"/>
    </row>
    <row r="67" spans="1:19" x14ac:dyDescent="0.35">
      <c r="A67" t="s">
        <v>271</v>
      </c>
      <c r="B67" s="22">
        <v>63</v>
      </c>
      <c r="C67" t="s">
        <v>186</v>
      </c>
      <c r="D67">
        <v>5</v>
      </c>
      <c r="E67">
        <v>2</v>
      </c>
      <c r="F67">
        <v>2</v>
      </c>
      <c r="G67">
        <v>1</v>
      </c>
      <c r="H67" t="s">
        <v>184</v>
      </c>
      <c r="I67" s="4"/>
      <c r="J67" s="4" t="s">
        <v>286</v>
      </c>
      <c r="K67" s="4" t="s">
        <v>285</v>
      </c>
      <c r="L67" s="4"/>
      <c r="M67" s="4"/>
      <c r="N67" s="4"/>
      <c r="O67" s="4"/>
      <c r="P67" s="4"/>
      <c r="Q67" s="4"/>
      <c r="R67" s="4"/>
      <c r="S67" s="4"/>
    </row>
    <row r="68" spans="1:19" x14ac:dyDescent="0.35">
      <c r="A68" t="s">
        <v>272</v>
      </c>
      <c r="B68" s="22">
        <v>65</v>
      </c>
      <c r="C68" t="s">
        <v>186</v>
      </c>
      <c r="D68">
        <v>5</v>
      </c>
      <c r="E68">
        <v>3</v>
      </c>
      <c r="F68">
        <v>1</v>
      </c>
      <c r="G68">
        <v>1</v>
      </c>
      <c r="H68" t="s">
        <v>184</v>
      </c>
      <c r="I68" s="4"/>
      <c r="J68" s="4" t="s">
        <v>286</v>
      </c>
      <c r="K68" s="4" t="s">
        <v>285</v>
      </c>
      <c r="L68" s="4"/>
      <c r="M68" s="4"/>
      <c r="N68" s="4"/>
      <c r="O68" s="4"/>
      <c r="P68" s="4"/>
      <c r="Q68" s="4"/>
      <c r="R68" s="4"/>
      <c r="S68" s="4"/>
    </row>
    <row r="69" spans="1:19" x14ac:dyDescent="0.35">
      <c r="A69" t="s">
        <v>273</v>
      </c>
      <c r="B69" s="23">
        <v>68</v>
      </c>
      <c r="C69" t="s">
        <v>186</v>
      </c>
      <c r="D69">
        <v>6</v>
      </c>
      <c r="E69">
        <v>1</v>
      </c>
      <c r="F69">
        <v>10</v>
      </c>
      <c r="G69">
        <v>9</v>
      </c>
      <c r="H69" t="s">
        <v>185</v>
      </c>
      <c r="I69" s="4"/>
      <c r="J69" s="4" t="s">
        <v>286</v>
      </c>
      <c r="K69" s="4" t="s">
        <v>284</v>
      </c>
      <c r="L69" s="4"/>
      <c r="M69" s="4"/>
      <c r="N69" s="4"/>
      <c r="O69" s="4"/>
      <c r="P69" s="4"/>
      <c r="Q69" s="4"/>
      <c r="R69" s="4"/>
      <c r="S69" s="4"/>
    </row>
    <row r="70" spans="1:19" x14ac:dyDescent="0.35">
      <c r="A70" t="s">
        <v>274</v>
      </c>
      <c r="B70" s="22">
        <v>70</v>
      </c>
      <c r="C70" t="s">
        <v>186</v>
      </c>
      <c r="D70">
        <v>6</v>
      </c>
      <c r="E70">
        <v>2</v>
      </c>
      <c r="F70">
        <v>6</v>
      </c>
      <c r="G70">
        <v>6</v>
      </c>
      <c r="H70" t="s">
        <v>185</v>
      </c>
      <c r="I70" s="4"/>
      <c r="J70" s="4" t="s">
        <v>286</v>
      </c>
      <c r="K70" s="4" t="s">
        <v>284</v>
      </c>
      <c r="L70" s="4"/>
      <c r="M70" s="4"/>
      <c r="N70" s="4"/>
      <c r="O70" s="4"/>
      <c r="P70" s="4"/>
      <c r="Q70" s="4"/>
      <c r="R70" s="4"/>
      <c r="S70" s="4"/>
    </row>
    <row r="71" spans="1:19" x14ac:dyDescent="0.35">
      <c r="A71" t="s">
        <v>275</v>
      </c>
      <c r="B71" s="22">
        <v>72</v>
      </c>
      <c r="C71" t="s">
        <v>186</v>
      </c>
      <c r="D71">
        <v>6</v>
      </c>
      <c r="E71">
        <v>3</v>
      </c>
      <c r="F71">
        <v>6</v>
      </c>
      <c r="G71">
        <v>5</v>
      </c>
      <c r="H71" t="s">
        <v>185</v>
      </c>
      <c r="I71" s="4"/>
      <c r="J71" s="4" t="s">
        <v>286</v>
      </c>
      <c r="K71" s="4" t="s">
        <v>284</v>
      </c>
      <c r="L71" s="4"/>
      <c r="M71" s="4"/>
      <c r="N71" s="4"/>
      <c r="O71" s="4"/>
      <c r="P71" s="4"/>
      <c r="Q71" s="4"/>
      <c r="R71" s="4"/>
      <c r="S71" s="4"/>
    </row>
    <row r="72" spans="1:19" x14ac:dyDescent="0.35">
      <c r="A72" t="s">
        <v>276</v>
      </c>
      <c r="B72" s="22">
        <v>67</v>
      </c>
      <c r="C72" t="s">
        <v>186</v>
      </c>
      <c r="D72">
        <v>6</v>
      </c>
      <c r="E72">
        <v>1</v>
      </c>
      <c r="F72">
        <v>2</v>
      </c>
      <c r="G72">
        <v>1</v>
      </c>
      <c r="H72" t="s">
        <v>184</v>
      </c>
      <c r="I72" s="4"/>
      <c r="J72" s="4" t="s">
        <v>286</v>
      </c>
      <c r="K72" s="4" t="s">
        <v>285</v>
      </c>
      <c r="L72" s="4"/>
      <c r="M72" s="4"/>
      <c r="N72" s="4"/>
      <c r="O72" s="4"/>
      <c r="P72" s="4"/>
      <c r="Q72" s="4"/>
      <c r="R72" s="4"/>
      <c r="S72" s="4"/>
    </row>
    <row r="73" spans="1:19" x14ac:dyDescent="0.35">
      <c r="A73" t="s">
        <v>277</v>
      </c>
      <c r="B73" s="22">
        <v>69</v>
      </c>
      <c r="C73" t="s">
        <v>186</v>
      </c>
      <c r="D73">
        <v>6</v>
      </c>
      <c r="E73">
        <v>2</v>
      </c>
      <c r="F73">
        <v>1</v>
      </c>
      <c r="G73">
        <v>1</v>
      </c>
      <c r="H73" t="s">
        <v>184</v>
      </c>
      <c r="I73" s="4"/>
      <c r="J73" s="4" t="s">
        <v>286</v>
      </c>
      <c r="K73" s="4" t="s">
        <v>285</v>
      </c>
      <c r="L73" s="4"/>
      <c r="M73" s="4"/>
      <c r="N73" s="4"/>
      <c r="O73" s="4"/>
      <c r="P73" s="4"/>
      <c r="Q73" s="4"/>
      <c r="R73" s="4"/>
      <c r="S73" s="4"/>
    </row>
    <row r="74" spans="1:19" x14ac:dyDescent="0.35">
      <c r="A74" t="s">
        <v>278</v>
      </c>
      <c r="B74" s="22">
        <v>71</v>
      </c>
      <c r="C74" t="s">
        <v>186</v>
      </c>
      <c r="D74">
        <v>6</v>
      </c>
      <c r="E74">
        <v>3</v>
      </c>
      <c r="F74">
        <v>1</v>
      </c>
      <c r="G74">
        <v>1</v>
      </c>
      <c r="H74" t="s">
        <v>184</v>
      </c>
      <c r="I74" s="4"/>
      <c r="J74" s="4" t="s">
        <v>286</v>
      </c>
      <c r="K74" s="4" t="s">
        <v>285</v>
      </c>
      <c r="L74" s="4"/>
      <c r="M74" s="4"/>
      <c r="N74" s="4"/>
      <c r="O74" s="4"/>
      <c r="P74" s="4"/>
      <c r="Q74" s="4"/>
      <c r="R74" s="4"/>
      <c r="S74" s="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707FB-6A0B-43CA-ABFD-D74F926A4847}">
  <dimension ref="A1:X74"/>
  <sheetViews>
    <sheetView workbookViewId="0">
      <selection activeCell="H20" sqref="H20"/>
    </sheetView>
  </sheetViews>
  <sheetFormatPr defaultRowHeight="14.5" x14ac:dyDescent="0.35"/>
  <cols>
    <col min="1" max="1" width="19.453125" customWidth="1"/>
    <col min="8" max="8" width="19.453125" customWidth="1"/>
    <col min="9" max="9" width="10.1796875" bestFit="1" customWidth="1"/>
    <col min="10" max="10" width="9.54296875" bestFit="1" customWidth="1"/>
    <col min="11" max="11" width="10" bestFit="1" customWidth="1"/>
    <col min="12" max="12" width="8.7265625" bestFit="1" customWidth="1"/>
    <col min="13" max="13" width="10.1796875" bestFit="1" customWidth="1"/>
    <col min="14" max="14" width="8.1796875" bestFit="1" customWidth="1"/>
    <col min="15" max="15" width="9" bestFit="1" customWidth="1"/>
    <col min="16" max="16" width="8.54296875" bestFit="1" customWidth="1"/>
    <col min="17" max="17" width="8.1796875" bestFit="1" customWidth="1"/>
    <col min="18" max="18" width="9.81640625" bestFit="1" customWidth="1"/>
    <col min="19" max="19" width="7.1796875" bestFit="1" customWidth="1"/>
    <col min="20" max="20" width="11" style="19" customWidth="1"/>
    <col min="21" max="21" width="12.1796875" style="19" customWidth="1"/>
    <col min="22" max="22" width="11.7265625" style="19" customWidth="1"/>
    <col min="23" max="24" width="9.1796875" style="19"/>
  </cols>
  <sheetData>
    <row r="1" spans="1:24" x14ac:dyDescent="0.35">
      <c r="A1" t="s">
        <v>280</v>
      </c>
    </row>
    <row r="2" spans="1:24" s="29" customFormat="1" x14ac:dyDescent="0.35">
      <c r="A2" s="29" t="s">
        <v>201</v>
      </c>
      <c r="B2" s="27" t="s">
        <v>0</v>
      </c>
      <c r="C2" s="29" t="s">
        <v>177</v>
      </c>
      <c r="D2" s="29" t="s">
        <v>178</v>
      </c>
      <c r="E2" s="29" t="s">
        <v>179</v>
      </c>
      <c r="F2" s="29" t="s">
        <v>180</v>
      </c>
      <c r="G2" s="29" t="s">
        <v>181</v>
      </c>
      <c r="H2" s="29" t="s">
        <v>182</v>
      </c>
      <c r="I2" s="27" t="s">
        <v>1</v>
      </c>
      <c r="J2" s="27" t="s">
        <v>2</v>
      </c>
      <c r="K2" s="27" t="s">
        <v>3</v>
      </c>
      <c r="L2" s="27" t="s">
        <v>4</v>
      </c>
      <c r="M2" s="27" t="s">
        <v>5</v>
      </c>
      <c r="N2" s="27" t="s">
        <v>6</v>
      </c>
      <c r="O2" s="27" t="s">
        <v>8</v>
      </c>
      <c r="P2" s="27" t="s">
        <v>10</v>
      </c>
      <c r="Q2" s="27" t="s">
        <v>11</v>
      </c>
      <c r="R2" s="27" t="s">
        <v>14</v>
      </c>
      <c r="S2" s="27" t="s">
        <v>15</v>
      </c>
      <c r="T2" s="28" t="s">
        <v>240</v>
      </c>
      <c r="U2" s="28" t="s">
        <v>241</v>
      </c>
      <c r="V2" s="28" t="s">
        <v>242</v>
      </c>
      <c r="W2" s="28" t="s">
        <v>243</v>
      </c>
      <c r="X2" s="28" t="s">
        <v>244</v>
      </c>
    </row>
    <row r="3" spans="1:24" x14ac:dyDescent="0.35">
      <c r="A3" t="s">
        <v>202</v>
      </c>
      <c r="B3" s="22">
        <v>2</v>
      </c>
      <c r="C3" t="s">
        <v>183</v>
      </c>
      <c r="D3">
        <v>1</v>
      </c>
      <c r="E3">
        <v>1</v>
      </c>
      <c r="F3">
        <v>11</v>
      </c>
      <c r="G3">
        <v>8</v>
      </c>
      <c r="H3" t="s">
        <v>185</v>
      </c>
      <c r="I3" s="4">
        <v>65.669234820830752</v>
      </c>
      <c r="J3" s="4">
        <v>80.390564858235635</v>
      </c>
      <c r="K3" s="4">
        <v>84.045689983030016</v>
      </c>
      <c r="L3" s="4">
        <v>274.6665529500778</v>
      </c>
      <c r="M3" s="4">
        <v>203.48306094888611</v>
      </c>
      <c r="N3" s="4">
        <v>193.92150484714384</v>
      </c>
      <c r="O3" s="4">
        <v>515.6799335183124</v>
      </c>
      <c r="P3" s="4">
        <v>141.5713868342103</v>
      </c>
      <c r="Q3" s="4">
        <v>198.89401212890493</v>
      </c>
      <c r="R3" s="4">
        <v>122.61274395878931</v>
      </c>
      <c r="S3" s="4">
        <v>73.884914968711854</v>
      </c>
      <c r="T3" s="19">
        <v>3088804.392492306</v>
      </c>
      <c r="U3" s="19">
        <v>270038.00913843507</v>
      </c>
      <c r="V3" s="19">
        <v>241780.77795711489</v>
      </c>
      <c r="W3" s="19">
        <v>405743.05043340492</v>
      </c>
      <c r="X3" s="19">
        <v>21445.91444234275</v>
      </c>
    </row>
    <row r="4" spans="1:24" x14ac:dyDescent="0.35">
      <c r="A4" t="s">
        <v>203</v>
      </c>
      <c r="B4" s="22">
        <v>4</v>
      </c>
      <c r="C4" t="s">
        <v>183</v>
      </c>
      <c r="D4">
        <v>1</v>
      </c>
      <c r="E4">
        <v>2</v>
      </c>
      <c r="F4">
        <v>11</v>
      </c>
      <c r="G4">
        <v>11</v>
      </c>
      <c r="H4" t="s">
        <v>185</v>
      </c>
      <c r="I4" s="4">
        <v>100.53943048774116</v>
      </c>
      <c r="J4" s="4">
        <v>83.044061906658357</v>
      </c>
      <c r="K4" s="4">
        <v>65.392557356356065</v>
      </c>
      <c r="L4" s="4">
        <v>205.43444833075802</v>
      </c>
      <c r="M4" s="4">
        <v>180.9957835093438</v>
      </c>
      <c r="N4" s="4">
        <v>169.16927459893105</v>
      </c>
      <c r="O4" s="4">
        <v>378.70783556006717</v>
      </c>
      <c r="P4" s="4">
        <v>60.162895983511412</v>
      </c>
      <c r="Q4" s="4">
        <v>135.75576328051315</v>
      </c>
      <c r="R4" s="4">
        <v>83.997437129534319</v>
      </c>
      <c r="S4" s="4">
        <v>85.192873405212808</v>
      </c>
      <c r="T4" s="19">
        <v>2833909.7700747084</v>
      </c>
      <c r="U4" s="19">
        <v>353463.73582417989</v>
      </c>
      <c r="V4" s="19">
        <v>269403.37530278123</v>
      </c>
      <c r="W4" s="19">
        <v>420740.44829624583</v>
      </c>
      <c r="X4" s="19">
        <v>32011.985038291903</v>
      </c>
    </row>
    <row r="5" spans="1:24" x14ac:dyDescent="0.35">
      <c r="A5" t="s">
        <v>204</v>
      </c>
      <c r="B5" s="22">
        <v>6</v>
      </c>
      <c r="C5" t="s">
        <v>183</v>
      </c>
      <c r="D5">
        <v>1</v>
      </c>
      <c r="E5">
        <v>3</v>
      </c>
      <c r="F5">
        <v>13</v>
      </c>
      <c r="G5">
        <v>12</v>
      </c>
      <c r="H5" t="s">
        <v>185</v>
      </c>
      <c r="I5" s="4">
        <v>83.813332799582568</v>
      </c>
      <c r="J5" s="4">
        <v>70.221583987838613</v>
      </c>
      <c r="K5" s="4">
        <v>55.38838841453709</v>
      </c>
      <c r="L5" s="4">
        <v>127.53373462032172</v>
      </c>
      <c r="M5" s="4">
        <v>144.69860487061217</v>
      </c>
      <c r="N5" s="4">
        <v>145.44810159172638</v>
      </c>
      <c r="O5" s="4">
        <v>357.80196088486747</v>
      </c>
      <c r="P5" s="4">
        <v>56.49662396947484</v>
      </c>
      <c r="Q5" s="4">
        <v>115.73518268199419</v>
      </c>
      <c r="R5" s="4">
        <v>77.809220823611597</v>
      </c>
      <c r="S5" s="4">
        <v>47.936526404970117</v>
      </c>
      <c r="T5" s="19">
        <v>2857279.0332907941</v>
      </c>
      <c r="U5" s="19">
        <v>271177.32888416148</v>
      </c>
      <c r="V5" s="19">
        <v>190629.8663012833</v>
      </c>
      <c r="W5" s="19">
        <v>424721.44919584441</v>
      </c>
      <c r="X5" s="19">
        <v>21065.276055840663</v>
      </c>
    </row>
    <row r="6" spans="1:24" x14ac:dyDescent="0.35">
      <c r="A6" t="s">
        <v>205</v>
      </c>
      <c r="B6" s="22">
        <v>1</v>
      </c>
      <c r="C6" t="s">
        <v>183</v>
      </c>
      <c r="D6">
        <v>1</v>
      </c>
      <c r="E6">
        <v>1</v>
      </c>
      <c r="F6">
        <v>1</v>
      </c>
      <c r="G6">
        <v>1</v>
      </c>
      <c r="H6" t="s">
        <v>184</v>
      </c>
      <c r="I6" s="4">
        <v>114.3803966050839</v>
      </c>
      <c r="J6" s="4">
        <v>340.19923441312858</v>
      </c>
      <c r="K6" s="4">
        <v>286.14511883962871</v>
      </c>
      <c r="L6" s="4">
        <v>675.0294005487018</v>
      </c>
      <c r="M6" s="4">
        <v>428.99799654686205</v>
      </c>
      <c r="N6" s="4">
        <v>429.70235751177802</v>
      </c>
      <c r="O6" s="4">
        <v>2629.5111194136907</v>
      </c>
      <c r="P6" s="4">
        <v>368.56587715152665</v>
      </c>
      <c r="Q6" s="4">
        <v>366.45736683734543</v>
      </c>
      <c r="R6" s="4">
        <v>176.62064793991965</v>
      </c>
      <c r="S6" s="4">
        <v>207.91327031667757</v>
      </c>
      <c r="T6" s="19">
        <v>2297665.1598640461</v>
      </c>
      <c r="U6" s="19">
        <v>481108.36342624889</v>
      </c>
      <c r="V6" s="19">
        <v>358220.71772856079</v>
      </c>
      <c r="W6" s="19">
        <v>356668.8595032249</v>
      </c>
      <c r="X6" s="19">
        <v>38852.630412380669</v>
      </c>
    </row>
    <row r="7" spans="1:24" x14ac:dyDescent="0.35">
      <c r="A7" t="s">
        <v>206</v>
      </c>
      <c r="B7" s="22">
        <v>3</v>
      </c>
      <c r="C7" t="s">
        <v>183</v>
      </c>
      <c r="D7">
        <v>1</v>
      </c>
      <c r="E7">
        <v>2</v>
      </c>
      <c r="F7">
        <v>1</v>
      </c>
      <c r="G7">
        <v>1</v>
      </c>
      <c r="H7" t="s">
        <v>184</v>
      </c>
      <c r="I7" s="4">
        <v>81.983402076209842</v>
      </c>
      <c r="J7" s="4">
        <v>270.17471269316002</v>
      </c>
      <c r="K7" s="4">
        <v>231.24781489627418</v>
      </c>
      <c r="L7" s="4">
        <v>732.13918197978683</v>
      </c>
      <c r="M7" s="4">
        <v>178.95157485346837</v>
      </c>
      <c r="N7" s="4">
        <v>226.46232155936636</v>
      </c>
      <c r="O7" s="4">
        <v>1688.4680774602234</v>
      </c>
      <c r="P7" s="4">
        <v>193.27770812338724</v>
      </c>
      <c r="Q7" s="4">
        <v>383.28104894493038</v>
      </c>
      <c r="R7" s="4">
        <v>166.27979971632294</v>
      </c>
      <c r="S7" s="4">
        <v>159.9451749135352</v>
      </c>
      <c r="T7" s="19">
        <v>2918267.7627387224</v>
      </c>
      <c r="U7" s="19">
        <v>502015.24786250421</v>
      </c>
      <c r="V7" s="19">
        <v>374136.10844383808</v>
      </c>
      <c r="W7" s="19">
        <v>418679.20729018975</v>
      </c>
      <c r="X7" s="19">
        <v>31903.299277608003</v>
      </c>
    </row>
    <row r="8" spans="1:24" x14ac:dyDescent="0.35">
      <c r="A8" t="s">
        <v>207</v>
      </c>
      <c r="B8" s="22">
        <v>5</v>
      </c>
      <c r="C8" t="s">
        <v>183</v>
      </c>
      <c r="D8">
        <v>1</v>
      </c>
      <c r="E8">
        <v>3</v>
      </c>
      <c r="F8">
        <v>1</v>
      </c>
      <c r="G8">
        <v>1</v>
      </c>
      <c r="H8" t="s">
        <v>184</v>
      </c>
      <c r="I8" s="4">
        <v>139.89182488335319</v>
      </c>
      <c r="J8" s="4">
        <v>260.53993989709448</v>
      </c>
      <c r="K8" s="4">
        <v>152.32665229264063</v>
      </c>
      <c r="L8" s="4">
        <v>490.16176470025243</v>
      </c>
      <c r="M8" s="4">
        <v>426.28653253780908</v>
      </c>
      <c r="N8" s="4">
        <v>404.41977740806362</v>
      </c>
      <c r="O8" s="4">
        <v>2663.0851261196226</v>
      </c>
      <c r="P8" s="4">
        <v>371.93878238702638</v>
      </c>
      <c r="Q8" s="4">
        <v>295.545196420004</v>
      </c>
      <c r="R8" s="4">
        <v>326.85092488227434</v>
      </c>
      <c r="S8" s="4">
        <v>126.95237406547315</v>
      </c>
      <c r="T8" s="19">
        <v>3039173.2264906764</v>
      </c>
      <c r="U8" s="19">
        <v>466167.84790033998</v>
      </c>
      <c r="V8" s="19">
        <v>287666.53632323717</v>
      </c>
      <c r="W8" s="19">
        <v>399391.78275999008</v>
      </c>
      <c r="X8" s="19">
        <v>50474.237482777673</v>
      </c>
    </row>
    <row r="9" spans="1:24" x14ac:dyDescent="0.35">
      <c r="A9" t="s">
        <v>208</v>
      </c>
      <c r="B9" s="22">
        <v>8</v>
      </c>
      <c r="C9" t="s">
        <v>183</v>
      </c>
      <c r="D9">
        <v>2</v>
      </c>
      <c r="E9">
        <v>1</v>
      </c>
      <c r="F9">
        <v>10</v>
      </c>
      <c r="G9">
        <v>10</v>
      </c>
      <c r="H9" t="s">
        <v>185</v>
      </c>
      <c r="I9" s="4">
        <v>54.548585010995744</v>
      </c>
      <c r="J9" s="4">
        <v>81.577594522917465</v>
      </c>
      <c r="K9" s="4">
        <v>111.2961262089962</v>
      </c>
      <c r="L9" s="4">
        <v>556.52523187481199</v>
      </c>
      <c r="M9" s="4">
        <v>143.4478357809767</v>
      </c>
      <c r="N9" s="4">
        <v>176.05654168899642</v>
      </c>
      <c r="O9" s="4">
        <v>1078.9318978125573</v>
      </c>
      <c r="P9" s="4">
        <v>140.89408086791425</v>
      </c>
      <c r="Q9" s="4">
        <v>323.62732501343834</v>
      </c>
      <c r="R9" s="4">
        <v>159.14554553276059</v>
      </c>
      <c r="S9" s="4">
        <v>92.403965784639723</v>
      </c>
      <c r="T9" s="19">
        <v>1793425.7298733559</v>
      </c>
      <c r="U9" s="19">
        <v>119957.97558910401</v>
      </c>
      <c r="V9" s="19">
        <v>110169.05104625488</v>
      </c>
      <c r="W9" s="19">
        <v>490608.20209455449</v>
      </c>
      <c r="X9" s="19">
        <v>516045.10196837591</v>
      </c>
    </row>
    <row r="10" spans="1:24" x14ac:dyDescent="0.35">
      <c r="A10" t="s">
        <v>209</v>
      </c>
      <c r="B10" s="22">
        <v>10</v>
      </c>
      <c r="C10" t="s">
        <v>183</v>
      </c>
      <c r="D10">
        <v>2</v>
      </c>
      <c r="E10">
        <v>2</v>
      </c>
      <c r="F10">
        <v>10</v>
      </c>
      <c r="G10">
        <v>8</v>
      </c>
      <c r="H10" t="s">
        <v>185</v>
      </c>
      <c r="I10" s="4">
        <v>67.128749479675832</v>
      </c>
      <c r="J10" s="4">
        <v>190.65792870542998</v>
      </c>
      <c r="K10" s="4">
        <v>251.24997483589709</v>
      </c>
      <c r="L10" s="4">
        <v>559.74109436553761</v>
      </c>
      <c r="M10" s="4">
        <v>431.91051006629647</v>
      </c>
      <c r="N10" s="4">
        <v>307.83063469550927</v>
      </c>
      <c r="O10" s="4">
        <v>1109.1643810299081</v>
      </c>
      <c r="P10" s="4">
        <v>296.46586646328927</v>
      </c>
      <c r="Q10" s="4">
        <v>523.88308568472382</v>
      </c>
      <c r="R10" s="4">
        <v>161.46930959668882</v>
      </c>
      <c r="S10" s="4">
        <v>167.45039509493074</v>
      </c>
      <c r="T10" s="19">
        <v>1475332.88683521</v>
      </c>
      <c r="U10" s="19">
        <v>117815.93097675375</v>
      </c>
      <c r="V10" s="19">
        <v>104859.42313441428</v>
      </c>
      <c r="W10" s="19">
        <v>404496.54206364229</v>
      </c>
      <c r="X10" s="19">
        <v>154060.81726059789</v>
      </c>
    </row>
    <row r="11" spans="1:24" x14ac:dyDescent="0.35">
      <c r="A11" t="s">
        <v>210</v>
      </c>
      <c r="B11" s="22">
        <v>12</v>
      </c>
      <c r="C11" t="s">
        <v>183</v>
      </c>
      <c r="D11">
        <v>2</v>
      </c>
      <c r="E11">
        <v>3</v>
      </c>
      <c r="F11">
        <v>8</v>
      </c>
      <c r="G11">
        <v>7</v>
      </c>
      <c r="H11" t="s">
        <v>185</v>
      </c>
      <c r="I11" s="4">
        <v>39.314256754516883</v>
      </c>
      <c r="J11" s="4">
        <v>80.715881217849173</v>
      </c>
      <c r="K11" s="4">
        <v>84.35455666888376</v>
      </c>
      <c r="L11" s="4">
        <v>252.45822144753302</v>
      </c>
      <c r="M11" s="4">
        <v>179.95162722958787</v>
      </c>
      <c r="N11" s="4">
        <v>196.03137735211075</v>
      </c>
      <c r="O11" s="4">
        <v>544.00930803447068</v>
      </c>
      <c r="P11" s="4">
        <v>139.04516187071252</v>
      </c>
      <c r="Q11" s="4">
        <v>269.08304492667583</v>
      </c>
      <c r="R11" s="4">
        <v>127.93311402599933</v>
      </c>
      <c r="S11" s="4">
        <v>87.917119375539244</v>
      </c>
      <c r="T11" s="19">
        <v>1927180.7723604925</v>
      </c>
      <c r="U11" s="19">
        <v>116635.35440056739</v>
      </c>
      <c r="V11" s="19">
        <v>82096.254695103242</v>
      </c>
      <c r="W11" s="19">
        <v>367357.25560450926</v>
      </c>
      <c r="X11" s="19">
        <v>206947.60036113561</v>
      </c>
    </row>
    <row r="12" spans="1:24" x14ac:dyDescent="0.35">
      <c r="A12" t="s">
        <v>211</v>
      </c>
      <c r="B12" s="22">
        <v>7</v>
      </c>
      <c r="C12" t="s">
        <v>183</v>
      </c>
      <c r="D12">
        <v>2</v>
      </c>
      <c r="E12">
        <v>1</v>
      </c>
      <c r="F12">
        <v>2</v>
      </c>
      <c r="G12">
        <v>1</v>
      </c>
      <c r="H12" t="s">
        <v>184</v>
      </c>
      <c r="I12" s="4">
        <v>73.933626697212034</v>
      </c>
      <c r="J12" s="4">
        <v>292.67793022680252</v>
      </c>
      <c r="K12" s="4">
        <v>328.9984628025544</v>
      </c>
      <c r="L12" s="4">
        <v>834.35902432147452</v>
      </c>
      <c r="M12" s="4">
        <v>175.40611827234517</v>
      </c>
      <c r="N12" s="4">
        <v>339.0449623068468</v>
      </c>
      <c r="O12" s="4">
        <v>2032.621273498861</v>
      </c>
      <c r="P12" s="4">
        <v>249.28530468894994</v>
      </c>
      <c r="Q12" s="4">
        <v>441.93596849375552</v>
      </c>
      <c r="R12" s="4">
        <v>157.14339217849968</v>
      </c>
      <c r="S12" s="4">
        <v>159.75022736475856</v>
      </c>
      <c r="T12" s="19">
        <v>1569021.7860796778</v>
      </c>
      <c r="U12" s="19">
        <v>184683.24902911007</v>
      </c>
      <c r="V12" s="19">
        <v>197092.67542897866</v>
      </c>
      <c r="W12" s="19">
        <v>281720.22487171902</v>
      </c>
      <c r="X12" s="19">
        <v>101017.47882477539</v>
      </c>
    </row>
    <row r="13" spans="1:24" x14ac:dyDescent="0.35">
      <c r="A13" t="s">
        <v>212</v>
      </c>
      <c r="B13" s="22">
        <v>9</v>
      </c>
      <c r="C13" t="s">
        <v>183</v>
      </c>
      <c r="D13">
        <v>2</v>
      </c>
      <c r="E13">
        <v>2</v>
      </c>
      <c r="F13">
        <v>1</v>
      </c>
      <c r="G13">
        <v>1</v>
      </c>
      <c r="H13" t="s">
        <v>184</v>
      </c>
      <c r="I13" s="4">
        <v>66.257949400578781</v>
      </c>
      <c r="J13" s="4">
        <v>213.31020542473607</v>
      </c>
      <c r="K13" s="4">
        <v>278.09263845491745</v>
      </c>
      <c r="L13" s="4">
        <v>1006.7794974648026</v>
      </c>
      <c r="M13" s="4">
        <v>158.64925226571046</v>
      </c>
      <c r="N13" s="4">
        <v>261.56883876698498</v>
      </c>
      <c r="O13" s="4">
        <v>1631.6637789820841</v>
      </c>
      <c r="P13" s="4">
        <v>242.35050866045134</v>
      </c>
      <c r="Q13" s="4">
        <v>400.10349254118466</v>
      </c>
      <c r="R13" s="4">
        <v>117.43965417210569</v>
      </c>
      <c r="S13" s="4">
        <v>168.12919539236924</v>
      </c>
      <c r="T13" s="19">
        <v>2884374.4322428172</v>
      </c>
      <c r="U13" s="19">
        <v>260503.06454815235</v>
      </c>
      <c r="V13" s="19">
        <v>247011.98038047415</v>
      </c>
      <c r="W13" s="19">
        <v>456646.78921304608</v>
      </c>
      <c r="X13" s="19">
        <v>151862.43810627877</v>
      </c>
    </row>
    <row r="14" spans="1:24" x14ac:dyDescent="0.35">
      <c r="A14" t="s">
        <v>213</v>
      </c>
      <c r="B14" s="22">
        <v>11</v>
      </c>
      <c r="C14" t="s">
        <v>183</v>
      </c>
      <c r="D14">
        <v>2</v>
      </c>
      <c r="E14">
        <v>3</v>
      </c>
      <c r="F14">
        <v>1</v>
      </c>
      <c r="G14">
        <v>1</v>
      </c>
      <c r="H14" t="s">
        <v>184</v>
      </c>
      <c r="I14" s="4">
        <v>128.63297385734677</v>
      </c>
      <c r="J14" s="4">
        <v>356.78519731706098</v>
      </c>
      <c r="K14" s="4">
        <v>222.79990640060325</v>
      </c>
      <c r="L14" s="4">
        <v>618.02560851727878</v>
      </c>
      <c r="M14" s="4">
        <v>194.20521618741654</v>
      </c>
      <c r="N14" s="4">
        <v>234.3331641540947</v>
      </c>
      <c r="O14" s="4">
        <v>2452.6572292136984</v>
      </c>
      <c r="P14" s="4">
        <v>125.68446771119801</v>
      </c>
      <c r="Q14" s="4">
        <v>270.67481493230719</v>
      </c>
      <c r="R14" s="4">
        <v>183.15541268074665</v>
      </c>
      <c r="S14" s="4">
        <v>179.75939448190445</v>
      </c>
      <c r="T14" s="19">
        <v>2893421.923244013</v>
      </c>
      <c r="U14" s="19">
        <v>539454.61399713811</v>
      </c>
      <c r="V14" s="19">
        <v>348248.29523265769</v>
      </c>
      <c r="W14" s="19">
        <v>366688.17934206623</v>
      </c>
      <c r="X14" s="19">
        <v>105021.10187026208</v>
      </c>
    </row>
    <row r="15" spans="1:24" x14ac:dyDescent="0.35">
      <c r="A15" t="s">
        <v>214</v>
      </c>
      <c r="B15" s="22">
        <v>14</v>
      </c>
      <c r="C15" t="s">
        <v>183</v>
      </c>
      <c r="D15">
        <v>3</v>
      </c>
      <c r="E15">
        <v>1</v>
      </c>
      <c r="F15">
        <v>13</v>
      </c>
      <c r="G15">
        <v>8</v>
      </c>
      <c r="H15" t="s">
        <v>185</v>
      </c>
      <c r="I15" s="4">
        <v>89.335763139691664</v>
      </c>
      <c r="J15" s="4">
        <v>299.05884116305054</v>
      </c>
      <c r="K15" s="4">
        <v>227.45771118503293</v>
      </c>
      <c r="L15" s="4">
        <v>350.83747816350285</v>
      </c>
      <c r="M15" s="4">
        <v>223.8935080214971</v>
      </c>
      <c r="N15" s="4">
        <v>207.95663306043429</v>
      </c>
      <c r="O15" s="4">
        <v>818.73339152671633</v>
      </c>
      <c r="P15" s="4">
        <v>181.36557545473255</v>
      </c>
      <c r="Q15" s="4">
        <v>448.42881135169131</v>
      </c>
      <c r="R15" s="4">
        <v>116.84737767831582</v>
      </c>
      <c r="S15" s="4">
        <v>144.75773666065788</v>
      </c>
      <c r="T15" s="19">
        <v>2809815.1672328394</v>
      </c>
      <c r="U15" s="19">
        <v>299532.28065236256</v>
      </c>
      <c r="V15" s="19">
        <v>207771.59021902393</v>
      </c>
      <c r="W15" s="19">
        <v>273254.20223854779</v>
      </c>
      <c r="X15" s="19">
        <v>17321.462818867934</v>
      </c>
    </row>
    <row r="16" spans="1:24" x14ac:dyDescent="0.35">
      <c r="A16" t="s">
        <v>215</v>
      </c>
      <c r="B16" s="22">
        <v>16</v>
      </c>
      <c r="C16" t="s">
        <v>183</v>
      </c>
      <c r="D16">
        <v>3</v>
      </c>
      <c r="E16">
        <v>2</v>
      </c>
      <c r="F16">
        <v>8</v>
      </c>
      <c r="G16">
        <v>5</v>
      </c>
      <c r="H16" t="s">
        <v>185</v>
      </c>
      <c r="I16" s="4">
        <v>96.258276777355476</v>
      </c>
      <c r="J16" s="4">
        <v>92.209033049337222</v>
      </c>
      <c r="K16" s="4">
        <v>42.804734741085632</v>
      </c>
      <c r="L16" s="4">
        <v>132.26808765142269</v>
      </c>
      <c r="M16" s="4">
        <v>169.91603882485444</v>
      </c>
      <c r="N16" s="4">
        <v>153.51088995553752</v>
      </c>
      <c r="O16" s="4">
        <v>369.75215363862367</v>
      </c>
      <c r="P16" s="4">
        <v>82.299793610967711</v>
      </c>
      <c r="Q16" s="4">
        <v>124.82404398630656</v>
      </c>
      <c r="R16" s="4">
        <v>70.870238163344879</v>
      </c>
      <c r="S16" s="4">
        <v>68.964588859061735</v>
      </c>
      <c r="T16" s="19">
        <v>3941690.3427090677</v>
      </c>
      <c r="U16" s="19">
        <v>328224.57813307433</v>
      </c>
      <c r="V16" s="19">
        <v>221704.6673276732</v>
      </c>
      <c r="W16" s="19">
        <v>292330.6799629021</v>
      </c>
      <c r="X16" s="19">
        <v>15610.809251330138</v>
      </c>
    </row>
    <row r="17" spans="1:24" x14ac:dyDescent="0.35">
      <c r="A17" t="s">
        <v>216</v>
      </c>
      <c r="B17" s="22">
        <v>18</v>
      </c>
      <c r="C17" t="s">
        <v>183</v>
      </c>
      <c r="D17">
        <v>3</v>
      </c>
      <c r="E17">
        <v>3</v>
      </c>
      <c r="F17">
        <v>12</v>
      </c>
      <c r="G17">
        <v>10</v>
      </c>
      <c r="H17" t="s">
        <v>185</v>
      </c>
      <c r="I17" s="4">
        <v>122.6289216516269</v>
      </c>
      <c r="J17" s="4">
        <v>142.53989666623414</v>
      </c>
      <c r="K17" s="4">
        <v>76.001861267137826</v>
      </c>
      <c r="L17" s="4">
        <v>130.13656136490007</v>
      </c>
      <c r="M17" s="4">
        <v>179.15359644007768</v>
      </c>
      <c r="N17" s="4">
        <v>151.48297927046798</v>
      </c>
      <c r="O17" s="4">
        <v>571.15606190833591</v>
      </c>
      <c r="P17" s="4">
        <v>51.494917852149229</v>
      </c>
      <c r="Q17" s="4">
        <v>139.53679375576306</v>
      </c>
      <c r="R17" s="4">
        <v>65.422144821638</v>
      </c>
      <c r="S17" s="4">
        <v>49.926858647548961</v>
      </c>
      <c r="T17" s="19">
        <v>2898297.6805733899</v>
      </c>
      <c r="U17" s="19">
        <v>456562.62175002706</v>
      </c>
      <c r="V17" s="19">
        <v>377121.74964316061</v>
      </c>
      <c r="W17" s="19">
        <v>302343.72283112188</v>
      </c>
      <c r="X17" s="19">
        <v>28240.777185901745</v>
      </c>
    </row>
    <row r="18" spans="1:24" x14ac:dyDescent="0.35">
      <c r="A18" t="s">
        <v>217</v>
      </c>
      <c r="B18" s="22">
        <v>13</v>
      </c>
      <c r="C18" t="s">
        <v>183</v>
      </c>
      <c r="D18">
        <v>3</v>
      </c>
      <c r="E18">
        <v>1</v>
      </c>
      <c r="F18">
        <v>4</v>
      </c>
      <c r="G18">
        <v>1</v>
      </c>
      <c r="H18" t="s">
        <v>184</v>
      </c>
      <c r="I18" s="4">
        <v>118.25073699252289</v>
      </c>
      <c r="J18" s="4">
        <v>318.64923845091067</v>
      </c>
      <c r="K18" s="4">
        <v>138.0817483459245</v>
      </c>
      <c r="L18" s="4">
        <v>592.08847044998333</v>
      </c>
      <c r="M18" s="4">
        <v>231.25400153224163</v>
      </c>
      <c r="N18" s="4">
        <v>244.09024193527759</v>
      </c>
      <c r="O18" s="4">
        <v>1643.420839927207</v>
      </c>
      <c r="P18" s="4">
        <v>189.08212964045748</v>
      </c>
      <c r="Q18" s="4">
        <v>441.98081234715647</v>
      </c>
      <c r="R18" s="4">
        <v>196.78120131725066</v>
      </c>
      <c r="S18" s="4">
        <v>237.55132844887561</v>
      </c>
      <c r="T18" s="19">
        <v>3613394.7350351866</v>
      </c>
      <c r="U18" s="19">
        <v>548354.14672474586</v>
      </c>
      <c r="V18" s="19">
        <v>364335.08403709106</v>
      </c>
      <c r="W18" s="19">
        <v>299106.98689752945</v>
      </c>
      <c r="X18" s="19">
        <v>21119.761024018029</v>
      </c>
    </row>
    <row r="19" spans="1:24" x14ac:dyDescent="0.35">
      <c r="A19" t="s">
        <v>218</v>
      </c>
      <c r="B19" s="22">
        <v>15</v>
      </c>
      <c r="C19" t="s">
        <v>183</v>
      </c>
      <c r="D19">
        <v>3</v>
      </c>
      <c r="E19">
        <v>2</v>
      </c>
      <c r="F19">
        <v>1</v>
      </c>
      <c r="G19">
        <v>1</v>
      </c>
      <c r="H19" t="s">
        <v>184</v>
      </c>
      <c r="I19" s="4">
        <v>106.74130368626486</v>
      </c>
      <c r="J19" s="4">
        <v>253.19659857769722</v>
      </c>
      <c r="K19" s="4">
        <v>113.3980835229454</v>
      </c>
      <c r="L19" s="4">
        <v>556.9880391708748</v>
      </c>
      <c r="M19" s="4">
        <v>272.11852441788943</v>
      </c>
      <c r="N19" s="4">
        <v>258.89851407708346</v>
      </c>
      <c r="O19" s="4">
        <v>1181.8497890634385</v>
      </c>
      <c r="P19" s="4">
        <v>242.53795495901002</v>
      </c>
      <c r="Q19" s="4">
        <v>335.85640863371577</v>
      </c>
      <c r="R19" s="4">
        <v>176.72236481717081</v>
      </c>
      <c r="S19" s="4">
        <v>291.44611684874792</v>
      </c>
      <c r="T19" s="19">
        <v>4193744.9986266247</v>
      </c>
      <c r="U19" s="19">
        <v>555701.14926668932</v>
      </c>
      <c r="V19" s="19">
        <v>377702.14172054594</v>
      </c>
      <c r="W19" s="19">
        <v>311714.2600611907</v>
      </c>
      <c r="X19" s="19">
        <v>19224.303103764083</v>
      </c>
    </row>
    <row r="20" spans="1:24" x14ac:dyDescent="0.35">
      <c r="A20" t="s">
        <v>219</v>
      </c>
      <c r="B20" s="22">
        <v>17</v>
      </c>
      <c r="C20" t="s">
        <v>183</v>
      </c>
      <c r="D20">
        <v>3</v>
      </c>
      <c r="E20">
        <v>3</v>
      </c>
      <c r="F20">
        <v>3</v>
      </c>
      <c r="G20">
        <v>1</v>
      </c>
      <c r="H20" t="s">
        <v>184</v>
      </c>
      <c r="I20" s="4">
        <v>153.91325055203581</v>
      </c>
      <c r="J20" s="4">
        <v>147.5657908964231</v>
      </c>
      <c r="K20" s="4">
        <v>33.853983593029568</v>
      </c>
      <c r="L20" s="4">
        <v>179.93571072496781</v>
      </c>
      <c r="M20" s="4">
        <v>209.78221590573079</v>
      </c>
      <c r="N20" s="4">
        <v>156.39680378954276</v>
      </c>
      <c r="O20" s="4">
        <v>388.36985464617027</v>
      </c>
      <c r="P20" s="4">
        <v>66.737289186749095</v>
      </c>
      <c r="Q20" s="4">
        <v>106.74648645210864</v>
      </c>
      <c r="R20" s="4">
        <v>41.472718895918703</v>
      </c>
      <c r="S20" s="4">
        <v>58.208121904780434</v>
      </c>
      <c r="T20" s="19">
        <v>3702293.1853013071</v>
      </c>
      <c r="U20" s="19">
        <v>604537.31728550198</v>
      </c>
      <c r="V20" s="19">
        <v>402644.320685655</v>
      </c>
      <c r="W20" s="19">
        <v>240496.23289452161</v>
      </c>
      <c r="X20" s="19">
        <v>14851.491209827549</v>
      </c>
    </row>
    <row r="21" spans="1:24" x14ac:dyDescent="0.35">
      <c r="A21" t="s">
        <v>220</v>
      </c>
      <c r="B21" s="22">
        <v>20</v>
      </c>
      <c r="C21" t="s">
        <v>183</v>
      </c>
      <c r="D21">
        <v>4</v>
      </c>
      <c r="E21">
        <v>1</v>
      </c>
      <c r="F21">
        <v>10</v>
      </c>
      <c r="G21">
        <v>8</v>
      </c>
      <c r="H21" t="s">
        <v>185</v>
      </c>
      <c r="I21" s="4">
        <v>179.87348764016832</v>
      </c>
      <c r="J21" s="4">
        <v>194.29784599134885</v>
      </c>
      <c r="K21" s="4">
        <v>61.916391496285534</v>
      </c>
      <c r="L21" s="4">
        <v>76.961078869228743</v>
      </c>
      <c r="M21" s="4">
        <v>292.66441835192171</v>
      </c>
      <c r="N21" s="4">
        <v>205.66490910800212</v>
      </c>
      <c r="O21" s="4">
        <v>770.63477928084774</v>
      </c>
      <c r="P21" s="4">
        <v>40.406766573752563</v>
      </c>
      <c r="Q21" s="4">
        <v>139.87423593777544</v>
      </c>
      <c r="R21" s="4">
        <v>143.91192917120884</v>
      </c>
      <c r="S21" s="4">
        <v>52.855929054301008</v>
      </c>
      <c r="T21" s="19">
        <v>2274120.3736027121</v>
      </c>
      <c r="U21" s="19">
        <v>828004.71347873169</v>
      </c>
      <c r="V21" s="19">
        <v>641474.95839186339</v>
      </c>
      <c r="W21" s="19">
        <v>200922.60643176778</v>
      </c>
      <c r="X21" s="19">
        <v>13329.739139476997</v>
      </c>
    </row>
    <row r="22" spans="1:24" x14ac:dyDescent="0.35">
      <c r="A22" t="s">
        <v>221</v>
      </c>
      <c r="B22" s="22">
        <v>22</v>
      </c>
      <c r="C22" t="s">
        <v>183</v>
      </c>
      <c r="D22">
        <v>4</v>
      </c>
      <c r="E22">
        <v>2</v>
      </c>
      <c r="F22">
        <v>12</v>
      </c>
      <c r="G22">
        <v>8</v>
      </c>
      <c r="H22" t="s">
        <v>185</v>
      </c>
      <c r="I22" s="4">
        <v>272.05652684333069</v>
      </c>
      <c r="J22" s="4">
        <v>494.96781889242561</v>
      </c>
      <c r="K22" s="4">
        <v>362.12263653813881</v>
      </c>
      <c r="L22" s="4">
        <v>489.69013938269626</v>
      </c>
      <c r="M22" s="4">
        <v>672.69155627952659</v>
      </c>
      <c r="N22" s="4">
        <v>421.63612757554711</v>
      </c>
      <c r="O22" s="4">
        <v>4815.9683767798906</v>
      </c>
      <c r="P22" s="4">
        <v>114.70628512423772</v>
      </c>
      <c r="Q22" s="4">
        <v>283.76018021633149</v>
      </c>
      <c r="R22" s="4">
        <v>486.44158877933967</v>
      </c>
      <c r="S22" s="4">
        <v>119.13930577793765</v>
      </c>
      <c r="T22" s="19">
        <v>400145.10289150174</v>
      </c>
      <c r="U22" s="19">
        <v>1018414.2790599889</v>
      </c>
      <c r="V22" s="19">
        <v>939641.83979340026</v>
      </c>
      <c r="W22" s="19">
        <v>237033.20181764619</v>
      </c>
      <c r="X22" s="19">
        <v>11004.264949500986</v>
      </c>
    </row>
    <row r="23" spans="1:24" x14ac:dyDescent="0.35">
      <c r="A23" t="s">
        <v>222</v>
      </c>
      <c r="B23" s="22">
        <v>24</v>
      </c>
      <c r="C23" t="s">
        <v>183</v>
      </c>
      <c r="D23">
        <v>4</v>
      </c>
      <c r="E23">
        <v>3</v>
      </c>
      <c r="F23">
        <v>11</v>
      </c>
      <c r="G23">
        <v>10</v>
      </c>
      <c r="H23" t="s">
        <v>185</v>
      </c>
      <c r="I23" s="4">
        <v>138.09075736193512</v>
      </c>
      <c r="J23" s="4">
        <v>188.04969461890616</v>
      </c>
      <c r="K23" s="4">
        <v>129.9358217908017</v>
      </c>
      <c r="L23" s="4">
        <v>126.68985659480998</v>
      </c>
      <c r="M23" s="4">
        <v>374.35832266282273</v>
      </c>
      <c r="N23" s="4">
        <v>278.9522957049054</v>
      </c>
      <c r="O23" s="4">
        <v>799.71765820417113</v>
      </c>
      <c r="P23" s="4">
        <v>102.57128722747333</v>
      </c>
      <c r="Q23" s="4">
        <v>286.23793941935639</v>
      </c>
      <c r="R23" s="4">
        <v>119.13747130422637</v>
      </c>
      <c r="S23" s="4">
        <v>179.84622148017894</v>
      </c>
      <c r="T23" s="19">
        <v>4130009.5798460492</v>
      </c>
      <c r="U23" s="19">
        <v>768530.76670225023</v>
      </c>
      <c r="V23" s="19">
        <v>502229.79127988964</v>
      </c>
      <c r="W23" s="19">
        <v>317902.18837635074</v>
      </c>
      <c r="X23" s="19">
        <v>12412.044200231783</v>
      </c>
    </row>
    <row r="24" spans="1:24" x14ac:dyDescent="0.35">
      <c r="A24" t="s">
        <v>223</v>
      </c>
      <c r="B24" s="22">
        <v>19</v>
      </c>
      <c r="C24" t="s">
        <v>183</v>
      </c>
      <c r="D24">
        <v>4</v>
      </c>
      <c r="E24">
        <v>1</v>
      </c>
      <c r="F24">
        <v>1</v>
      </c>
      <c r="G24">
        <v>1</v>
      </c>
      <c r="H24" t="s">
        <v>184</v>
      </c>
      <c r="I24" s="4">
        <v>103.22661932979764</v>
      </c>
      <c r="J24" s="4">
        <v>308.52714146929929</v>
      </c>
      <c r="K24" s="4">
        <v>149.55311581154822</v>
      </c>
      <c r="L24" s="4">
        <v>320.83132536753385</v>
      </c>
      <c r="M24" s="4">
        <v>219.28278011622515</v>
      </c>
      <c r="N24" s="4">
        <v>232.64586891051974</v>
      </c>
      <c r="O24" s="4">
        <v>1250.4400173836045</v>
      </c>
      <c r="P24" s="4">
        <v>186.88838393125639</v>
      </c>
      <c r="Q24" s="4">
        <v>358.06251619659594</v>
      </c>
      <c r="R24" s="4">
        <v>187.96436948340579</v>
      </c>
      <c r="S24" s="4">
        <v>133.59313783773464</v>
      </c>
      <c r="T24" s="19">
        <v>3759551.6107551418</v>
      </c>
      <c r="U24" s="19">
        <v>582560.59405605437</v>
      </c>
      <c r="V24" s="19">
        <v>361132.75277423259</v>
      </c>
      <c r="W24" s="19">
        <v>304838.39797413372</v>
      </c>
      <c r="X24" s="19">
        <v>25299.52383499244</v>
      </c>
    </row>
    <row r="25" spans="1:24" x14ac:dyDescent="0.35">
      <c r="A25" t="s">
        <v>224</v>
      </c>
      <c r="B25" s="22">
        <v>21</v>
      </c>
      <c r="C25" t="s">
        <v>183</v>
      </c>
      <c r="D25">
        <v>4</v>
      </c>
      <c r="E25">
        <v>2</v>
      </c>
      <c r="F25">
        <v>2</v>
      </c>
      <c r="G25">
        <v>1</v>
      </c>
      <c r="H25" t="s">
        <v>184</v>
      </c>
      <c r="I25" s="4">
        <v>175.75007161295818</v>
      </c>
      <c r="J25" s="4">
        <v>349.73650252344731</v>
      </c>
      <c r="K25" s="4">
        <v>115.70190476541974</v>
      </c>
      <c r="L25" s="4">
        <v>194.80730087232129</v>
      </c>
      <c r="M25" s="4">
        <v>249.74894471112216</v>
      </c>
      <c r="N25" s="4">
        <v>246.9276150625966</v>
      </c>
      <c r="O25" s="4">
        <v>1233.9009956030618</v>
      </c>
      <c r="P25" s="4">
        <v>142.77473260143506</v>
      </c>
      <c r="Q25" s="4">
        <v>346.59065221057631</v>
      </c>
      <c r="R25" s="4">
        <v>481.88704036432307</v>
      </c>
      <c r="S25" s="4">
        <v>119.32291244151993</v>
      </c>
      <c r="T25" s="19">
        <v>4500451.5511296839</v>
      </c>
      <c r="U25" s="19">
        <v>755485.39268373186</v>
      </c>
      <c r="V25" s="19">
        <v>406186.09933818394</v>
      </c>
      <c r="W25" s="19">
        <v>294326.81832760468</v>
      </c>
      <c r="X25" s="19">
        <v>30074.785369702153</v>
      </c>
    </row>
    <row r="26" spans="1:24" x14ac:dyDescent="0.35">
      <c r="A26" t="s">
        <v>225</v>
      </c>
      <c r="B26" s="22">
        <v>23</v>
      </c>
      <c r="C26" t="s">
        <v>183</v>
      </c>
      <c r="D26">
        <v>4</v>
      </c>
      <c r="E26">
        <v>3</v>
      </c>
      <c r="F26">
        <v>1</v>
      </c>
      <c r="G26">
        <v>1</v>
      </c>
      <c r="H26" t="s">
        <v>184</v>
      </c>
      <c r="I26" s="4">
        <v>138.04300210046176</v>
      </c>
      <c r="J26" s="4">
        <v>409.38072032563406</v>
      </c>
      <c r="K26" s="4">
        <v>182.21858315604709</v>
      </c>
      <c r="L26" s="4">
        <v>385.84294940590098</v>
      </c>
      <c r="M26" s="4">
        <v>444.88903251921948</v>
      </c>
      <c r="N26" s="4">
        <v>344.16670121738599</v>
      </c>
      <c r="O26" s="4">
        <v>1302.001722953986</v>
      </c>
      <c r="P26" s="4">
        <v>225.38232003947374</v>
      </c>
      <c r="Q26" s="4">
        <v>343.37152656599716</v>
      </c>
      <c r="R26" s="4">
        <v>209.54601265658172</v>
      </c>
      <c r="S26" s="4">
        <v>171.03282434219443</v>
      </c>
      <c r="T26" s="19">
        <v>4005562.0389879784</v>
      </c>
      <c r="U26" s="19">
        <v>758284.50715995498</v>
      </c>
      <c r="V26" s="19">
        <v>500933.14406586869</v>
      </c>
      <c r="W26" s="19">
        <v>364103.94572710391</v>
      </c>
      <c r="X26" s="19">
        <v>15975.175169313432</v>
      </c>
    </row>
    <row r="27" spans="1:24" x14ac:dyDescent="0.35">
      <c r="A27" t="s">
        <v>226</v>
      </c>
      <c r="B27" s="22">
        <v>26</v>
      </c>
      <c r="C27" t="s">
        <v>183</v>
      </c>
      <c r="D27">
        <v>5</v>
      </c>
      <c r="E27">
        <v>1</v>
      </c>
      <c r="F27">
        <v>14</v>
      </c>
      <c r="G27">
        <v>5</v>
      </c>
      <c r="H27" t="s">
        <v>185</v>
      </c>
      <c r="I27" s="4">
        <v>247.52017264996252</v>
      </c>
      <c r="J27" s="4">
        <v>602.24891928875365</v>
      </c>
      <c r="K27" s="4">
        <v>334.32265227511851</v>
      </c>
      <c r="L27" s="4">
        <v>498.86748976157963</v>
      </c>
      <c r="M27" s="4">
        <v>622.83969861488492</v>
      </c>
      <c r="N27" s="4">
        <v>470.72705479616417</v>
      </c>
      <c r="O27" s="4">
        <v>1169.5443558573338</v>
      </c>
      <c r="P27" s="4">
        <v>476.91984443072124</v>
      </c>
      <c r="Q27" s="4">
        <v>400.69378883802375</v>
      </c>
      <c r="R27" s="4">
        <v>180.81017320350321</v>
      </c>
      <c r="S27" s="4">
        <v>343.33358318642172</v>
      </c>
      <c r="T27" s="19">
        <v>1733912.9839744859</v>
      </c>
      <c r="U27" s="19">
        <v>328373.75236073515</v>
      </c>
      <c r="V27" s="19">
        <v>288717.70592775044</v>
      </c>
      <c r="W27" s="19">
        <v>220827.05302004991</v>
      </c>
      <c r="X27" s="19">
        <v>11443.532953420501</v>
      </c>
    </row>
    <row r="28" spans="1:24" x14ac:dyDescent="0.35">
      <c r="A28" t="s">
        <v>227</v>
      </c>
      <c r="B28" s="22">
        <v>28</v>
      </c>
      <c r="C28" t="s">
        <v>183</v>
      </c>
      <c r="D28">
        <v>5</v>
      </c>
      <c r="E28">
        <v>2</v>
      </c>
      <c r="F28">
        <v>13</v>
      </c>
      <c r="G28">
        <v>10</v>
      </c>
      <c r="H28" t="s">
        <v>185</v>
      </c>
      <c r="I28" s="4">
        <v>258.82250949240586</v>
      </c>
      <c r="J28" s="4">
        <v>189.78612924149905</v>
      </c>
      <c r="K28" s="4">
        <v>69.608144808986495</v>
      </c>
      <c r="L28" s="4">
        <v>205.35235895436793</v>
      </c>
      <c r="M28" s="4">
        <v>287.32161680429385</v>
      </c>
      <c r="N28" s="4">
        <v>249.22340158420175</v>
      </c>
      <c r="O28" s="4">
        <v>545.83195562131334</v>
      </c>
      <c r="P28" s="4">
        <v>64.26654109233796</v>
      </c>
      <c r="Q28" s="4">
        <v>116.63809049023584</v>
      </c>
      <c r="R28" s="4">
        <v>121.85287795975189</v>
      </c>
      <c r="S28" s="4">
        <v>84.521993045162958</v>
      </c>
      <c r="T28" s="19">
        <v>3782243.4829253615</v>
      </c>
      <c r="U28" s="19">
        <v>487882.57916330465</v>
      </c>
      <c r="V28" s="19">
        <v>301174.00418718701</v>
      </c>
      <c r="W28" s="19">
        <v>232335.85217087105</v>
      </c>
      <c r="X28" s="19">
        <v>10949.500907206897</v>
      </c>
    </row>
    <row r="29" spans="1:24" x14ac:dyDescent="0.35">
      <c r="A29" t="s">
        <v>228</v>
      </c>
      <c r="B29" s="22">
        <v>30</v>
      </c>
      <c r="C29" t="s">
        <v>183</v>
      </c>
      <c r="D29">
        <v>5</v>
      </c>
      <c r="E29">
        <v>3</v>
      </c>
      <c r="F29">
        <v>6</v>
      </c>
      <c r="G29">
        <v>6</v>
      </c>
      <c r="H29" t="s">
        <v>185</v>
      </c>
      <c r="I29" s="4">
        <v>165.82308505186444</v>
      </c>
      <c r="J29" s="4">
        <v>216.76074794611509</v>
      </c>
      <c r="K29" s="4">
        <v>76.818843380981875</v>
      </c>
      <c r="L29" s="4">
        <v>220.56419966040662</v>
      </c>
      <c r="M29" s="4">
        <v>279.05816888849546</v>
      </c>
      <c r="N29" s="4">
        <v>230.55917198000714</v>
      </c>
      <c r="O29" s="4">
        <v>392.81738810538565</v>
      </c>
      <c r="P29" s="4">
        <v>80.000093687154916</v>
      </c>
      <c r="Q29" s="4">
        <v>120.85406909160557</v>
      </c>
      <c r="R29" s="4">
        <v>164.17812865855777</v>
      </c>
      <c r="S29" s="4">
        <v>98.04336455310856</v>
      </c>
      <c r="T29" s="19">
        <v>2807500.061157004</v>
      </c>
      <c r="U29" s="19">
        <v>617521.56966273428</v>
      </c>
      <c r="V29" s="19">
        <v>449410.13389571151</v>
      </c>
      <c r="W29" s="19">
        <v>221437.30941509054</v>
      </c>
      <c r="X29" s="19">
        <v>13524.155199672376</v>
      </c>
    </row>
    <row r="30" spans="1:24" x14ac:dyDescent="0.35">
      <c r="A30" t="s">
        <v>229</v>
      </c>
      <c r="B30" s="22">
        <v>25</v>
      </c>
      <c r="C30" t="s">
        <v>183</v>
      </c>
      <c r="D30">
        <v>5</v>
      </c>
      <c r="E30">
        <v>1</v>
      </c>
      <c r="F30">
        <v>4</v>
      </c>
      <c r="G30">
        <v>1</v>
      </c>
      <c r="H30" t="s">
        <v>184</v>
      </c>
      <c r="I30" s="4">
        <v>100.24832763045694</v>
      </c>
      <c r="J30" s="4">
        <v>342.16267650624599</v>
      </c>
      <c r="K30" s="4">
        <v>142.36134236098155</v>
      </c>
      <c r="L30" s="4">
        <v>758.32267540080557</v>
      </c>
      <c r="M30" s="4">
        <v>312.29423453135945</v>
      </c>
      <c r="N30" s="4">
        <v>448.89000240819576</v>
      </c>
      <c r="O30" s="4">
        <v>892.34076839059651</v>
      </c>
      <c r="P30" s="4">
        <v>338.92118725356636</v>
      </c>
      <c r="Q30" s="4">
        <v>263.82887298743265</v>
      </c>
      <c r="R30" s="4">
        <v>138.54138681179776</v>
      </c>
      <c r="S30" s="4">
        <v>185.17709305195856</v>
      </c>
      <c r="T30" s="19">
        <v>3034561.13570238</v>
      </c>
      <c r="U30" s="19">
        <v>341627.17345990066</v>
      </c>
      <c r="V30" s="19">
        <v>276954.40538908687</v>
      </c>
      <c r="W30" s="19">
        <v>228430.43344573252</v>
      </c>
      <c r="X30" s="19">
        <v>17629.97961127555</v>
      </c>
    </row>
    <row r="31" spans="1:24" x14ac:dyDescent="0.35">
      <c r="A31" t="s">
        <v>230</v>
      </c>
      <c r="B31" s="22">
        <v>27</v>
      </c>
      <c r="C31" t="s">
        <v>183</v>
      </c>
      <c r="D31">
        <v>5</v>
      </c>
      <c r="E31">
        <v>2</v>
      </c>
      <c r="F31">
        <v>1</v>
      </c>
      <c r="G31">
        <v>1</v>
      </c>
      <c r="H31" t="s">
        <v>184</v>
      </c>
      <c r="I31" s="4">
        <v>141.22539596836046</v>
      </c>
      <c r="J31" s="4">
        <v>269.28997626983175</v>
      </c>
      <c r="K31" s="4">
        <v>156.17514300584938</v>
      </c>
      <c r="L31" s="4">
        <v>417.10716160394696</v>
      </c>
      <c r="M31" s="4">
        <v>421.03886400993781</v>
      </c>
      <c r="N31" s="4">
        <v>323.15949592296386</v>
      </c>
      <c r="O31" s="4">
        <v>903.13751428974649</v>
      </c>
      <c r="P31" s="4">
        <v>223.81488548983697</v>
      </c>
      <c r="Q31" s="4">
        <v>190.68490708432222</v>
      </c>
      <c r="R31" s="4">
        <v>235.35698771408204</v>
      </c>
      <c r="S31" s="4">
        <v>307.24999388419371</v>
      </c>
      <c r="T31" s="19">
        <v>1571269.6370649165</v>
      </c>
      <c r="U31" s="19">
        <v>463655.20038603374</v>
      </c>
      <c r="V31" s="19">
        <v>450238.20833640755</v>
      </c>
      <c r="W31" s="19">
        <v>152751.50944325188</v>
      </c>
      <c r="X31" s="19">
        <v>12891.482539125805</v>
      </c>
    </row>
    <row r="32" spans="1:24" x14ac:dyDescent="0.35">
      <c r="A32" t="s">
        <v>231</v>
      </c>
      <c r="B32" s="22">
        <v>29</v>
      </c>
      <c r="C32" t="s">
        <v>183</v>
      </c>
      <c r="D32">
        <v>5</v>
      </c>
      <c r="E32">
        <v>3</v>
      </c>
      <c r="F32">
        <v>1</v>
      </c>
      <c r="G32">
        <v>1</v>
      </c>
      <c r="H32" t="s">
        <v>184</v>
      </c>
      <c r="I32" s="4">
        <v>94.67143544444302</v>
      </c>
      <c r="J32" s="4">
        <v>141.61742418621097</v>
      </c>
      <c r="K32" s="4">
        <v>75.652330503718986</v>
      </c>
      <c r="L32" s="4">
        <v>150.56925707294982</v>
      </c>
      <c r="M32" s="4">
        <v>146.36411612795123</v>
      </c>
      <c r="N32" s="4">
        <v>156.8500450583376</v>
      </c>
      <c r="O32" s="4">
        <v>505.52112581756955</v>
      </c>
      <c r="P32" s="4">
        <v>77.291853058311887</v>
      </c>
      <c r="Q32" s="4">
        <v>93.428687405891495</v>
      </c>
      <c r="R32" s="4">
        <v>94.335627215379716</v>
      </c>
      <c r="S32" s="4">
        <v>92.38515127121056</v>
      </c>
      <c r="T32" s="19">
        <v>3076410.7811009749</v>
      </c>
      <c r="U32" s="19">
        <v>559958.80892726779</v>
      </c>
      <c r="V32" s="19">
        <v>364641.2036409101</v>
      </c>
      <c r="W32" s="19">
        <v>216027.24111791013</v>
      </c>
      <c r="X32" s="19">
        <v>14733.893472345018</v>
      </c>
    </row>
    <row r="33" spans="1:24" x14ac:dyDescent="0.35">
      <c r="A33" t="s">
        <v>232</v>
      </c>
      <c r="B33" s="22">
        <v>32</v>
      </c>
      <c r="C33" t="s">
        <v>183</v>
      </c>
      <c r="D33">
        <v>6</v>
      </c>
      <c r="E33">
        <v>1</v>
      </c>
      <c r="F33">
        <v>11</v>
      </c>
      <c r="G33">
        <v>11</v>
      </c>
      <c r="H33" t="s">
        <v>185</v>
      </c>
      <c r="I33" s="4">
        <v>47.617963689286313</v>
      </c>
      <c r="J33" s="4">
        <v>45.853935848627565</v>
      </c>
      <c r="K33" s="4">
        <v>20.304214163815502</v>
      </c>
      <c r="L33" s="4">
        <v>100.59465429445369</v>
      </c>
      <c r="M33" s="4">
        <v>119.76418174988102</v>
      </c>
      <c r="N33" s="4">
        <v>114.88078486248273</v>
      </c>
      <c r="O33" s="4">
        <v>212.77348327038254</v>
      </c>
      <c r="P33" s="4">
        <v>57.779082446779867</v>
      </c>
      <c r="Q33" s="4">
        <v>148.072845602288</v>
      </c>
      <c r="R33" s="4">
        <v>43.875749668717191</v>
      </c>
      <c r="S33" s="4">
        <v>41.266387215530898</v>
      </c>
      <c r="T33" s="19">
        <v>2698744.4358177511</v>
      </c>
      <c r="U33" s="19">
        <v>137676.95013022324</v>
      </c>
      <c r="V33" s="19">
        <v>132189.67084475173</v>
      </c>
      <c r="W33" s="19">
        <v>344877.06653569033</v>
      </c>
      <c r="X33" s="19">
        <v>27539.682704941755</v>
      </c>
    </row>
    <row r="34" spans="1:24" x14ac:dyDescent="0.35">
      <c r="A34" t="s">
        <v>233</v>
      </c>
      <c r="B34" s="22">
        <v>34</v>
      </c>
      <c r="C34" t="s">
        <v>183</v>
      </c>
      <c r="D34">
        <v>6</v>
      </c>
      <c r="E34">
        <v>2</v>
      </c>
      <c r="F34">
        <v>8</v>
      </c>
      <c r="G34">
        <v>8</v>
      </c>
      <c r="H34" t="s">
        <v>185</v>
      </c>
      <c r="I34" s="4">
        <v>64.57097941982974</v>
      </c>
      <c r="J34" s="4">
        <v>134.81802433276744</v>
      </c>
      <c r="K34" s="4">
        <v>107.56043679999588</v>
      </c>
      <c r="L34" s="4">
        <v>260.35975492768591</v>
      </c>
      <c r="M34" s="4">
        <v>165.72511055513152</v>
      </c>
      <c r="N34" s="4">
        <v>210.16070212673665</v>
      </c>
      <c r="O34" s="4">
        <v>534.6473900340053</v>
      </c>
      <c r="P34" s="4">
        <v>195.71841471078451</v>
      </c>
      <c r="Q34" s="4">
        <v>501.84001002775375</v>
      </c>
      <c r="R34" s="4">
        <v>110.30399613543231</v>
      </c>
      <c r="S34" s="4">
        <v>138.33221112424647</v>
      </c>
      <c r="T34" s="19">
        <v>3795102.3484196756</v>
      </c>
      <c r="U34" s="19">
        <v>166309.70409027464</v>
      </c>
      <c r="V34" s="19">
        <v>133744.3298187911</v>
      </c>
      <c r="W34" s="19">
        <v>470269.79035578913</v>
      </c>
      <c r="X34" s="19">
        <v>35904.182092933988</v>
      </c>
    </row>
    <row r="35" spans="1:24" x14ac:dyDescent="0.35">
      <c r="A35" t="s">
        <v>234</v>
      </c>
      <c r="B35" s="22">
        <v>36</v>
      </c>
      <c r="C35" t="s">
        <v>183</v>
      </c>
      <c r="D35">
        <v>6</v>
      </c>
      <c r="E35">
        <v>3</v>
      </c>
      <c r="F35">
        <v>9</v>
      </c>
      <c r="G35">
        <v>8</v>
      </c>
      <c r="H35" t="s">
        <v>185</v>
      </c>
      <c r="I35" s="4">
        <v>38.315179179782497</v>
      </c>
      <c r="J35" s="4">
        <v>48.297604461539791</v>
      </c>
      <c r="K35" s="4">
        <v>21.239107933386553</v>
      </c>
      <c r="L35" s="4">
        <v>178.77268226514556</v>
      </c>
      <c r="M35" s="4">
        <v>146.31464698074731</v>
      </c>
      <c r="N35" s="4">
        <v>150.61621036003817</v>
      </c>
      <c r="O35" s="4">
        <v>209.86548323906791</v>
      </c>
      <c r="P35" s="4">
        <v>104.84258656181275</v>
      </c>
      <c r="Q35" s="4">
        <v>211.76474740591266</v>
      </c>
      <c r="R35" s="4">
        <v>50.792206768048857</v>
      </c>
      <c r="S35" s="4">
        <v>75.205728066132494</v>
      </c>
      <c r="T35" s="19">
        <v>2678465.7540739551</v>
      </c>
      <c r="U35" s="19">
        <v>98003.725194581813</v>
      </c>
      <c r="V35" s="19">
        <v>105030.78038756977</v>
      </c>
      <c r="W35" s="19">
        <v>349841.22524859267</v>
      </c>
      <c r="X35" s="19">
        <v>24314.045330125427</v>
      </c>
    </row>
    <row r="36" spans="1:24" x14ac:dyDescent="0.35">
      <c r="A36" t="s">
        <v>235</v>
      </c>
      <c r="B36" s="22">
        <v>31</v>
      </c>
      <c r="C36" t="s">
        <v>183</v>
      </c>
      <c r="D36">
        <v>6</v>
      </c>
      <c r="E36">
        <v>1</v>
      </c>
      <c r="F36">
        <v>1</v>
      </c>
      <c r="G36">
        <v>1</v>
      </c>
      <c r="H36" t="s">
        <v>184</v>
      </c>
      <c r="I36" s="4">
        <v>71.78111974446098</v>
      </c>
      <c r="J36" s="4">
        <v>106.19036810278544</v>
      </c>
      <c r="K36" s="4">
        <v>35.33019555006242</v>
      </c>
      <c r="L36" s="4">
        <v>295.67915256717072</v>
      </c>
      <c r="M36" s="4">
        <v>161.70197997846768</v>
      </c>
      <c r="N36" s="4">
        <v>164.29994222838906</v>
      </c>
      <c r="O36" s="4">
        <v>617.69542764408391</v>
      </c>
      <c r="P36" s="4">
        <v>110.86321651718886</v>
      </c>
      <c r="Q36" s="4">
        <v>196.24871503088866</v>
      </c>
      <c r="R36" s="4">
        <v>73.766265053713227</v>
      </c>
      <c r="S36" s="4">
        <v>69.933821658818047</v>
      </c>
      <c r="T36" s="19">
        <v>2158662.9075772883</v>
      </c>
      <c r="U36" s="19">
        <v>347980.53475882881</v>
      </c>
      <c r="V36" s="19">
        <v>294509.97023582214</v>
      </c>
      <c r="W36" s="19">
        <v>374131.69675929419</v>
      </c>
      <c r="X36" s="19">
        <v>21555.047528263385</v>
      </c>
    </row>
    <row r="37" spans="1:24" x14ac:dyDescent="0.35">
      <c r="A37" t="s">
        <v>236</v>
      </c>
      <c r="B37" s="22">
        <v>33</v>
      </c>
      <c r="C37" t="s">
        <v>183</v>
      </c>
      <c r="D37">
        <v>6</v>
      </c>
      <c r="E37">
        <v>2</v>
      </c>
      <c r="F37">
        <v>1</v>
      </c>
      <c r="G37">
        <v>1</v>
      </c>
      <c r="H37" t="s">
        <v>184</v>
      </c>
      <c r="I37" s="4">
        <v>104.36661786947825</v>
      </c>
      <c r="J37" s="4">
        <v>222.98276506133422</v>
      </c>
      <c r="K37" s="4">
        <v>142.53591996740892</v>
      </c>
      <c r="L37" s="4">
        <v>532.85459183288117</v>
      </c>
      <c r="M37" s="4">
        <v>247.6241365985864</v>
      </c>
      <c r="N37" s="4">
        <v>206.35824532988801</v>
      </c>
      <c r="O37" s="4">
        <v>1291.5333854552325</v>
      </c>
      <c r="P37" s="4">
        <v>247.23136542352816</v>
      </c>
      <c r="Q37" s="4">
        <v>450.57898735061934</v>
      </c>
      <c r="R37" s="4">
        <v>189.75551480766779</v>
      </c>
      <c r="S37" s="4">
        <v>189.04688626561781</v>
      </c>
      <c r="T37" s="19">
        <v>4069789.8254855657</v>
      </c>
      <c r="U37" s="19">
        <v>461797.68761348794</v>
      </c>
      <c r="V37" s="19">
        <v>405144.66326813918</v>
      </c>
      <c r="W37" s="19">
        <v>247837.94842153238</v>
      </c>
      <c r="X37" s="19">
        <v>23935.972963713626</v>
      </c>
    </row>
    <row r="38" spans="1:24" x14ac:dyDescent="0.35">
      <c r="A38" t="s">
        <v>237</v>
      </c>
      <c r="B38" s="22">
        <v>35</v>
      </c>
      <c r="C38" t="s">
        <v>183</v>
      </c>
      <c r="D38">
        <v>6</v>
      </c>
      <c r="E38">
        <v>3</v>
      </c>
      <c r="F38">
        <v>1</v>
      </c>
      <c r="G38">
        <v>1</v>
      </c>
      <c r="H38" t="s">
        <v>184</v>
      </c>
      <c r="I38" s="4">
        <v>85.262772746327101</v>
      </c>
      <c r="J38" s="4">
        <v>189.05882947535937</v>
      </c>
      <c r="K38" s="4">
        <v>133.64113141578778</v>
      </c>
      <c r="L38" s="4">
        <v>562.00374612864027</v>
      </c>
      <c r="M38" s="4">
        <v>275.30898681236323</v>
      </c>
      <c r="N38" s="4">
        <v>206.26979983389691</v>
      </c>
      <c r="O38" s="4">
        <v>977.5173764929358</v>
      </c>
      <c r="P38" s="4">
        <v>237.03591897418283</v>
      </c>
      <c r="Q38" s="4">
        <v>408.52089415351674</v>
      </c>
      <c r="R38" s="4">
        <v>115.99490387392451</v>
      </c>
      <c r="S38" s="4">
        <v>171.99518908555297</v>
      </c>
      <c r="T38" s="19">
        <v>2711586.1839036504</v>
      </c>
      <c r="U38" s="19">
        <v>248766.08031214669</v>
      </c>
      <c r="V38" s="19">
        <v>241208.39240814856</v>
      </c>
      <c r="W38" s="19">
        <v>338702.85694363812</v>
      </c>
      <c r="X38" s="19">
        <v>27684.40725548724</v>
      </c>
    </row>
    <row r="39" spans="1:24" x14ac:dyDescent="0.35">
      <c r="A39" t="s">
        <v>238</v>
      </c>
      <c r="B39" s="22">
        <v>38</v>
      </c>
      <c r="C39" t="s">
        <v>186</v>
      </c>
      <c r="D39">
        <v>1</v>
      </c>
      <c r="E39">
        <v>1</v>
      </c>
      <c r="F39">
        <v>8</v>
      </c>
      <c r="G39">
        <v>8</v>
      </c>
      <c r="H39" t="s">
        <v>185</v>
      </c>
      <c r="I39" s="4">
        <v>62.244572473803423</v>
      </c>
      <c r="J39" s="4">
        <v>62.140754876990691</v>
      </c>
      <c r="K39" s="4">
        <v>43.524736074034209</v>
      </c>
      <c r="L39" s="4">
        <v>123.41216899116753</v>
      </c>
      <c r="M39" s="4">
        <v>163.16152762842515</v>
      </c>
      <c r="N39" s="4">
        <v>152.80138418561614</v>
      </c>
      <c r="O39" s="4">
        <v>363.40000379456694</v>
      </c>
      <c r="P39" s="4">
        <v>86.798688090468545</v>
      </c>
      <c r="Q39" s="4">
        <v>159.00124192112898</v>
      </c>
      <c r="R39" s="4">
        <v>140.99355672376041</v>
      </c>
      <c r="S39" s="4">
        <v>37.775936341561447</v>
      </c>
      <c r="T39" s="19">
        <v>1748814.1169093002</v>
      </c>
      <c r="U39" s="19">
        <v>222941.17610107089</v>
      </c>
      <c r="V39" s="19">
        <v>165010.80369060507</v>
      </c>
      <c r="W39" s="19">
        <v>392873.90652257274</v>
      </c>
      <c r="X39" s="19">
        <v>79596.978352291786</v>
      </c>
    </row>
    <row r="40" spans="1:24" x14ac:dyDescent="0.35">
      <c r="A40" t="s">
        <v>239</v>
      </c>
      <c r="B40" s="22">
        <v>40</v>
      </c>
      <c r="C40" t="s">
        <v>186</v>
      </c>
      <c r="D40">
        <v>1</v>
      </c>
      <c r="E40">
        <v>2</v>
      </c>
      <c r="F40">
        <v>11</v>
      </c>
      <c r="G40">
        <v>7</v>
      </c>
      <c r="H40" t="s">
        <v>185</v>
      </c>
      <c r="I40" s="4">
        <v>74.682958377279888</v>
      </c>
      <c r="J40" s="4">
        <v>76.252916045181252</v>
      </c>
      <c r="K40" s="4">
        <v>33.542727298954098</v>
      </c>
      <c r="L40" s="4">
        <v>80.640655693541646</v>
      </c>
      <c r="M40" s="4">
        <v>219.77490598300631</v>
      </c>
      <c r="N40" s="4">
        <v>185.96584067060991</v>
      </c>
      <c r="O40" s="4">
        <v>366.68254160114657</v>
      </c>
      <c r="P40" s="4">
        <v>151.86041597337135</v>
      </c>
      <c r="Q40" s="4">
        <v>167.97681193455472</v>
      </c>
      <c r="R40" s="4">
        <v>94.718432762066527</v>
      </c>
      <c r="S40" s="4">
        <v>45.969917975937754</v>
      </c>
      <c r="T40" s="19">
        <v>1586632.4083070853</v>
      </c>
      <c r="U40" s="19">
        <v>230389.36158063251</v>
      </c>
      <c r="V40" s="19">
        <v>122923.10531033674</v>
      </c>
      <c r="W40" s="19">
        <v>339899.03601228038</v>
      </c>
      <c r="X40" s="19">
        <v>71575.359977603279</v>
      </c>
    </row>
    <row r="41" spans="1:24" x14ac:dyDescent="0.35">
      <c r="A41" t="s">
        <v>245</v>
      </c>
      <c r="B41" s="22">
        <v>42</v>
      </c>
      <c r="C41" t="s">
        <v>186</v>
      </c>
      <c r="D41">
        <v>1</v>
      </c>
      <c r="E41">
        <v>3</v>
      </c>
      <c r="F41">
        <v>12</v>
      </c>
      <c r="G41">
        <v>11</v>
      </c>
      <c r="H41" t="s">
        <v>185</v>
      </c>
      <c r="I41" s="4">
        <v>93.681627173798006</v>
      </c>
      <c r="J41" s="4">
        <v>190.75746435670675</v>
      </c>
      <c r="K41" s="4">
        <v>145.58743592258296</v>
      </c>
      <c r="L41" s="4">
        <v>291.15374489045843</v>
      </c>
      <c r="M41" s="4">
        <v>466.87593173732574</v>
      </c>
      <c r="N41" s="4">
        <v>342.52535267968591</v>
      </c>
      <c r="O41" s="4">
        <v>1138.7606753338937</v>
      </c>
      <c r="P41" s="4">
        <v>615.47627723950347</v>
      </c>
      <c r="Q41" s="4">
        <v>567.38888754307447</v>
      </c>
      <c r="R41" s="4">
        <v>245.31766912227872</v>
      </c>
      <c r="S41" s="4">
        <v>191.95201429052008</v>
      </c>
      <c r="T41" s="19">
        <v>2177918.2912390023</v>
      </c>
      <c r="U41" s="19">
        <v>292167.6620643491</v>
      </c>
      <c r="V41" s="19">
        <v>162268.91640812228</v>
      </c>
      <c r="W41" s="19">
        <v>367145.33332092507</v>
      </c>
      <c r="X41" s="19">
        <v>134309.39434200275</v>
      </c>
    </row>
    <row r="42" spans="1:24" x14ac:dyDescent="0.35">
      <c r="A42" t="s">
        <v>246</v>
      </c>
      <c r="B42" s="22">
        <v>37</v>
      </c>
      <c r="C42" t="s">
        <v>186</v>
      </c>
      <c r="D42">
        <v>1</v>
      </c>
      <c r="E42">
        <v>1</v>
      </c>
      <c r="F42">
        <v>1</v>
      </c>
      <c r="G42">
        <v>1</v>
      </c>
      <c r="H42" t="s">
        <v>184</v>
      </c>
      <c r="I42" s="4">
        <v>195.60800485113182</v>
      </c>
      <c r="J42" s="4">
        <v>301.8259693889097</v>
      </c>
      <c r="K42" s="4">
        <v>183.20562456660187</v>
      </c>
      <c r="L42" s="4">
        <v>669.40361280078423</v>
      </c>
      <c r="M42" s="4">
        <v>731.46369497347405</v>
      </c>
      <c r="N42" s="4">
        <v>580.7255928456683</v>
      </c>
      <c r="O42" s="4">
        <v>2050.880467053998</v>
      </c>
      <c r="P42" s="4">
        <v>627.66561027888099</v>
      </c>
      <c r="Q42" s="4">
        <v>520.04015263428585</v>
      </c>
      <c r="R42" s="4">
        <v>206.07705112723838</v>
      </c>
      <c r="S42" s="4">
        <v>193.30131269943564</v>
      </c>
      <c r="T42" s="19">
        <v>2106163.7344901818</v>
      </c>
      <c r="U42" s="19">
        <v>207400.0086170357</v>
      </c>
      <c r="V42" s="19">
        <v>123354.30388758612</v>
      </c>
      <c r="W42" s="19">
        <v>382589.06597554754</v>
      </c>
      <c r="X42" s="19">
        <v>139362.82437644366</v>
      </c>
    </row>
    <row r="43" spans="1:24" x14ac:dyDescent="0.35">
      <c r="A43" t="s">
        <v>247</v>
      </c>
      <c r="B43" s="22">
        <v>39</v>
      </c>
      <c r="C43" t="s">
        <v>186</v>
      </c>
      <c r="D43">
        <v>1</v>
      </c>
      <c r="E43">
        <v>2</v>
      </c>
      <c r="F43">
        <v>3</v>
      </c>
      <c r="G43">
        <v>1</v>
      </c>
      <c r="H43" t="s">
        <v>184</v>
      </c>
      <c r="I43" s="4">
        <v>82.388851360124804</v>
      </c>
      <c r="J43" s="4">
        <v>68.699758101502113</v>
      </c>
      <c r="K43" s="4">
        <v>34.556129673420401</v>
      </c>
      <c r="L43" s="4">
        <v>115.94647849284407</v>
      </c>
      <c r="M43" s="4">
        <v>185.54396002331822</v>
      </c>
      <c r="N43" s="4">
        <v>158.77730507427395</v>
      </c>
      <c r="O43" s="4">
        <v>423.72552748021923</v>
      </c>
      <c r="P43" s="4">
        <v>95.413493145895515</v>
      </c>
      <c r="Q43" s="4">
        <v>91.476326071510286</v>
      </c>
      <c r="R43" s="4">
        <v>66.356291426294547</v>
      </c>
      <c r="S43" s="4">
        <v>31.912463508682492</v>
      </c>
      <c r="T43" s="19">
        <v>1814763.6739883514</v>
      </c>
      <c r="U43" s="19">
        <v>242510.50995298414</v>
      </c>
      <c r="V43" s="19">
        <v>157643.26403164741</v>
      </c>
      <c r="W43" s="19">
        <v>371514.39026504941</v>
      </c>
      <c r="X43" s="19">
        <v>112204.54447808178</v>
      </c>
    </row>
    <row r="44" spans="1:24" x14ac:dyDescent="0.35">
      <c r="A44" t="s">
        <v>248</v>
      </c>
      <c r="B44" s="22">
        <v>41</v>
      </c>
      <c r="C44" t="s">
        <v>186</v>
      </c>
      <c r="D44">
        <v>1</v>
      </c>
      <c r="E44">
        <v>3</v>
      </c>
      <c r="F44">
        <v>1</v>
      </c>
      <c r="G44">
        <v>1</v>
      </c>
      <c r="H44" t="s">
        <v>184</v>
      </c>
      <c r="I44" s="4">
        <v>215.85020625058286</v>
      </c>
      <c r="J44" s="4">
        <v>291.31686877781266</v>
      </c>
      <c r="K44" s="4">
        <v>219.36408212102262</v>
      </c>
      <c r="L44" s="4">
        <v>565.74653920022524</v>
      </c>
      <c r="M44" s="4">
        <v>598.40670002553452</v>
      </c>
      <c r="N44" s="4">
        <v>615.62819419597918</v>
      </c>
      <c r="O44" s="4">
        <v>2621.8332293542412</v>
      </c>
      <c r="P44" s="4">
        <v>677.09383350024211</v>
      </c>
      <c r="Q44" s="4">
        <v>430.73303497701511</v>
      </c>
      <c r="R44" s="4">
        <v>178.97991968670644</v>
      </c>
      <c r="S44" s="4">
        <v>230.95030462853808</v>
      </c>
      <c r="T44" s="19">
        <v>2405705.466117607</v>
      </c>
      <c r="U44" s="19">
        <v>230415.57165257784</v>
      </c>
      <c r="V44" s="19">
        <v>85509.661612800584</v>
      </c>
      <c r="W44" s="19">
        <v>407176.35542474117</v>
      </c>
      <c r="X44" s="19">
        <v>305560.88818726654</v>
      </c>
    </row>
    <row r="45" spans="1:24" x14ac:dyDescent="0.35">
      <c r="A45" t="s">
        <v>249</v>
      </c>
      <c r="B45" s="22">
        <v>44</v>
      </c>
      <c r="C45" t="s">
        <v>186</v>
      </c>
      <c r="D45">
        <v>2</v>
      </c>
      <c r="E45">
        <v>1</v>
      </c>
      <c r="F45">
        <v>18</v>
      </c>
      <c r="G45">
        <v>14</v>
      </c>
      <c r="H45" t="s">
        <v>185</v>
      </c>
      <c r="I45" s="4">
        <v>53.531032178444164</v>
      </c>
      <c r="J45" s="4">
        <v>194.67767559729879</v>
      </c>
      <c r="K45" s="4">
        <v>132.98054905466753</v>
      </c>
      <c r="L45" s="4">
        <v>417.36708688428325</v>
      </c>
      <c r="M45" s="4">
        <v>169.74973826147578</v>
      </c>
      <c r="N45" s="4">
        <v>309.09731466685059</v>
      </c>
      <c r="O45" s="4">
        <v>1137.8479587718766</v>
      </c>
      <c r="P45" s="4">
        <v>249.57591722393997</v>
      </c>
      <c r="Q45" s="4">
        <v>400.34707361336638</v>
      </c>
      <c r="R45" s="4">
        <v>137.92009638392847</v>
      </c>
      <c r="S45" s="4">
        <v>103.72843267338543</v>
      </c>
      <c r="T45" s="19">
        <v>2296006.0892793615</v>
      </c>
      <c r="U45" s="19">
        <v>228964.28738907474</v>
      </c>
      <c r="V45" s="19">
        <v>139866.5576422984</v>
      </c>
      <c r="W45" s="19">
        <v>358776.9056694929</v>
      </c>
      <c r="X45" s="19">
        <v>54367.607620966504</v>
      </c>
    </row>
    <row r="46" spans="1:24" x14ac:dyDescent="0.35">
      <c r="A46" t="s">
        <v>250</v>
      </c>
      <c r="B46" s="22">
        <v>46</v>
      </c>
      <c r="C46" t="s">
        <v>186</v>
      </c>
      <c r="D46">
        <v>2</v>
      </c>
      <c r="E46">
        <v>2</v>
      </c>
      <c r="F46">
        <v>10</v>
      </c>
      <c r="G46">
        <v>10</v>
      </c>
      <c r="H46" t="s">
        <v>185</v>
      </c>
      <c r="I46" s="4">
        <v>78.027056738136181</v>
      </c>
      <c r="J46" s="4">
        <v>84.352283989963752</v>
      </c>
      <c r="K46" s="4">
        <v>50.768538832252702</v>
      </c>
      <c r="L46" s="4">
        <v>88.440439544431726</v>
      </c>
      <c r="M46" s="4">
        <v>177.92223809655488</v>
      </c>
      <c r="N46" s="4">
        <v>186.42667363565403</v>
      </c>
      <c r="O46" s="4">
        <v>648.21794561156776</v>
      </c>
      <c r="P46" s="4">
        <v>119.79299130353185</v>
      </c>
      <c r="Q46" s="4">
        <v>168.89210077996293</v>
      </c>
      <c r="R46" s="4">
        <v>85.871701983233351</v>
      </c>
      <c r="S46" s="4">
        <v>44.569046275351276</v>
      </c>
      <c r="T46" s="19">
        <v>2607477.6943443124</v>
      </c>
      <c r="U46" s="19">
        <v>375503.10073998093</v>
      </c>
      <c r="V46" s="19">
        <v>146915.56001975964</v>
      </c>
      <c r="W46" s="19">
        <v>386384.04223614285</v>
      </c>
      <c r="X46" s="19">
        <v>76942.709489939254</v>
      </c>
    </row>
    <row r="47" spans="1:24" x14ac:dyDescent="0.35">
      <c r="A47" t="s">
        <v>251</v>
      </c>
      <c r="B47" s="22">
        <v>48</v>
      </c>
      <c r="C47" t="s">
        <v>186</v>
      </c>
      <c r="D47">
        <v>2</v>
      </c>
      <c r="E47">
        <v>3</v>
      </c>
      <c r="F47">
        <v>13</v>
      </c>
      <c r="G47">
        <v>7</v>
      </c>
      <c r="H47" t="s">
        <v>185</v>
      </c>
      <c r="I47" s="4">
        <v>147.28476957125429</v>
      </c>
      <c r="J47" s="4">
        <v>296.85017716467149</v>
      </c>
      <c r="K47" s="4">
        <v>92.595155485592215</v>
      </c>
      <c r="L47" s="4">
        <v>332.75862086557521</v>
      </c>
      <c r="M47" s="4">
        <v>333.35989572246297</v>
      </c>
      <c r="N47" s="4">
        <v>337.34906307940975</v>
      </c>
      <c r="O47" s="4">
        <v>2422.220316404695</v>
      </c>
      <c r="P47" s="4">
        <v>324.24133577995372</v>
      </c>
      <c r="Q47" s="4">
        <v>359.39298513751459</v>
      </c>
      <c r="R47" s="4">
        <v>279.52546320232159</v>
      </c>
      <c r="S47" s="4">
        <v>149.41865483213388</v>
      </c>
      <c r="T47" s="19">
        <v>2340687.8374897297</v>
      </c>
      <c r="U47" s="19">
        <v>679260.21948519407</v>
      </c>
      <c r="V47" s="19">
        <v>342952.54352298303</v>
      </c>
      <c r="W47" s="19">
        <v>349794.80886754813</v>
      </c>
      <c r="X47" s="19">
        <v>49088.106510494166</v>
      </c>
    </row>
    <row r="48" spans="1:24" x14ac:dyDescent="0.35">
      <c r="A48" t="s">
        <v>252</v>
      </c>
      <c r="B48" s="22">
        <v>43</v>
      </c>
      <c r="C48" t="s">
        <v>186</v>
      </c>
      <c r="D48">
        <v>2</v>
      </c>
      <c r="E48">
        <v>1</v>
      </c>
      <c r="F48">
        <v>4</v>
      </c>
      <c r="G48">
        <v>1</v>
      </c>
      <c r="H48" t="s">
        <v>184</v>
      </c>
      <c r="I48" s="4">
        <v>498.53037531837555</v>
      </c>
      <c r="J48" s="4">
        <v>791.44490777217072</v>
      </c>
      <c r="K48" s="4">
        <v>89.177970889683181</v>
      </c>
      <c r="L48" s="4">
        <v>155.17628046604082</v>
      </c>
      <c r="M48" s="4">
        <v>653.28024759791822</v>
      </c>
      <c r="N48" s="4">
        <v>456.37227449276429</v>
      </c>
      <c r="O48" s="4">
        <v>308.5026083695559</v>
      </c>
      <c r="P48" s="4">
        <v>225.87892458168864</v>
      </c>
      <c r="Q48" s="4">
        <v>147.13457188806331</v>
      </c>
      <c r="R48" s="4">
        <v>198.18689961372849</v>
      </c>
      <c r="S48" s="4">
        <v>69.199196257268568</v>
      </c>
      <c r="T48" s="19">
        <v>2986787.6222889055</v>
      </c>
      <c r="U48" s="19">
        <v>1525044.8852974493</v>
      </c>
      <c r="V48" s="19">
        <v>874944.37322778569</v>
      </c>
      <c r="W48" s="19">
        <v>218096.84885448383</v>
      </c>
      <c r="X48" s="19">
        <v>26387.652691356601</v>
      </c>
    </row>
    <row r="49" spans="1:24" x14ac:dyDescent="0.35">
      <c r="A49" t="s">
        <v>253</v>
      </c>
      <c r="B49" s="22">
        <v>45</v>
      </c>
      <c r="C49" t="s">
        <v>186</v>
      </c>
      <c r="D49">
        <v>2</v>
      </c>
      <c r="E49">
        <v>2</v>
      </c>
      <c r="F49">
        <v>1</v>
      </c>
      <c r="G49">
        <v>1</v>
      </c>
      <c r="H49" t="s">
        <v>184</v>
      </c>
      <c r="I49" s="4">
        <v>116.77940164844743</v>
      </c>
      <c r="J49" s="4">
        <v>181.39193365287551</v>
      </c>
      <c r="K49" s="4">
        <v>67.051853236243133</v>
      </c>
      <c r="L49" s="4">
        <v>190.57456882582511</v>
      </c>
      <c r="M49" s="4">
        <v>264.31487499400549</v>
      </c>
      <c r="N49" s="4">
        <v>254.12602132164238</v>
      </c>
      <c r="O49" s="4">
        <v>784.48649891933906</v>
      </c>
      <c r="P49" s="4">
        <v>159.87337571290448</v>
      </c>
      <c r="Q49" s="4">
        <v>143.12561534740783</v>
      </c>
      <c r="R49" s="4">
        <v>175.08737586519777</v>
      </c>
      <c r="S49" s="4">
        <v>83.948381627279048</v>
      </c>
      <c r="T49" s="19">
        <v>2454121.8559952653</v>
      </c>
      <c r="U49" s="19">
        <v>786556.52751269867</v>
      </c>
      <c r="V49" s="19">
        <v>445580.96386110032</v>
      </c>
      <c r="W49" s="19">
        <v>332884.85253307479</v>
      </c>
      <c r="X49" s="19">
        <v>22215.825118009052</v>
      </c>
    </row>
    <row r="50" spans="1:24" x14ac:dyDescent="0.35">
      <c r="A50" t="s">
        <v>254</v>
      </c>
      <c r="B50" s="22">
        <v>47</v>
      </c>
      <c r="C50" t="s">
        <v>186</v>
      </c>
      <c r="D50">
        <v>2</v>
      </c>
      <c r="E50">
        <v>3</v>
      </c>
      <c r="F50">
        <v>5</v>
      </c>
      <c r="G50">
        <v>1</v>
      </c>
      <c r="H50" t="s">
        <v>184</v>
      </c>
      <c r="I50" s="4">
        <v>63.95034790010596</v>
      </c>
      <c r="J50" s="4">
        <v>276.69942823030112</v>
      </c>
      <c r="K50" s="4">
        <v>191.98839931813492</v>
      </c>
      <c r="L50" s="4">
        <v>638.10065034517174</v>
      </c>
      <c r="M50" s="4">
        <v>221.45752464886533</v>
      </c>
      <c r="N50" s="4">
        <v>323.37063567842364</v>
      </c>
      <c r="O50" s="4">
        <v>2203.2621833013854</v>
      </c>
      <c r="P50" s="4">
        <v>355.60407424027386</v>
      </c>
      <c r="Q50" s="4">
        <v>342.66522032460898</v>
      </c>
      <c r="R50" s="4">
        <v>184.14213905651485</v>
      </c>
      <c r="S50" s="4">
        <v>141.01086806787379</v>
      </c>
      <c r="T50" s="19">
        <v>2970223.6938450187</v>
      </c>
      <c r="U50" s="19">
        <v>515618.96873721189</v>
      </c>
      <c r="V50" s="19">
        <v>338599.12085839803</v>
      </c>
      <c r="W50" s="19">
        <v>416278.934677799</v>
      </c>
      <c r="X50" s="19">
        <v>57190.761186218915</v>
      </c>
    </row>
    <row r="51" spans="1:24" x14ac:dyDescent="0.35">
      <c r="A51" t="s">
        <v>255</v>
      </c>
      <c r="B51" s="22">
        <v>50</v>
      </c>
      <c r="C51" t="s">
        <v>186</v>
      </c>
      <c r="D51">
        <v>3</v>
      </c>
      <c r="E51">
        <v>1</v>
      </c>
      <c r="F51">
        <v>12</v>
      </c>
      <c r="G51">
        <v>7</v>
      </c>
      <c r="H51" t="s">
        <v>185</v>
      </c>
      <c r="I51" s="4">
        <v>168.55689638312839</v>
      </c>
      <c r="J51" s="4">
        <v>275.74558805516227</v>
      </c>
      <c r="K51" s="4">
        <v>106.05070229256795</v>
      </c>
      <c r="L51" s="4">
        <v>250.07597662299065</v>
      </c>
      <c r="M51" s="4">
        <v>269.80221363855463</v>
      </c>
      <c r="N51" s="4">
        <v>200.95302258791298</v>
      </c>
      <c r="O51" s="4">
        <v>125.92383192400304</v>
      </c>
      <c r="P51" s="4">
        <v>56.482718218100338</v>
      </c>
      <c r="Q51" s="4">
        <v>136.18827712424553</v>
      </c>
      <c r="R51" s="4">
        <v>238.86948179877419</v>
      </c>
      <c r="S51" s="4">
        <v>94.082695623264883</v>
      </c>
      <c r="T51" s="19">
        <v>2846502.0907254769</v>
      </c>
      <c r="U51" s="19">
        <v>1225827.2795074438</v>
      </c>
      <c r="V51" s="19">
        <v>881334.55490537058</v>
      </c>
      <c r="W51" s="19">
        <v>168482.21080899562</v>
      </c>
      <c r="X51" s="19">
        <v>15316.622255916944</v>
      </c>
    </row>
    <row r="52" spans="1:24" x14ac:dyDescent="0.35">
      <c r="A52" t="s">
        <v>256</v>
      </c>
      <c r="B52" s="22">
        <v>52</v>
      </c>
      <c r="C52" t="s">
        <v>186</v>
      </c>
      <c r="D52">
        <v>3</v>
      </c>
      <c r="E52">
        <v>2</v>
      </c>
      <c r="F52">
        <v>13</v>
      </c>
      <c r="G52">
        <v>10</v>
      </c>
      <c r="H52" t="s">
        <v>185</v>
      </c>
      <c r="I52" s="4">
        <v>221.11184747681111</v>
      </c>
      <c r="J52" s="4">
        <v>333.73962693627738</v>
      </c>
      <c r="K52" s="4">
        <v>74.901069692985615</v>
      </c>
      <c r="L52" s="4">
        <v>466.8288508283473</v>
      </c>
      <c r="M52" s="4">
        <v>316.16828495316383</v>
      </c>
      <c r="N52" s="4">
        <v>253.52817394033181</v>
      </c>
      <c r="O52" s="4">
        <v>1765.2338354873427</v>
      </c>
      <c r="P52" s="4">
        <v>133.27027533996443</v>
      </c>
      <c r="Q52" s="4">
        <v>359.52428267873916</v>
      </c>
      <c r="R52" s="4">
        <v>2491.3755844041175</v>
      </c>
      <c r="S52" s="4">
        <v>226.72665183083274</v>
      </c>
      <c r="T52" s="19">
        <v>3908994.8088224297</v>
      </c>
      <c r="U52" s="19">
        <v>928472.95363823511</v>
      </c>
      <c r="V52" s="19">
        <v>522985.87615592987</v>
      </c>
      <c r="W52" s="19">
        <v>222685.63911007956</v>
      </c>
      <c r="X52" s="19">
        <v>29079.297265285877</v>
      </c>
    </row>
    <row r="53" spans="1:24" x14ac:dyDescent="0.35">
      <c r="A53" t="s">
        <v>257</v>
      </c>
      <c r="B53" s="22">
        <v>54</v>
      </c>
      <c r="C53" t="s">
        <v>186</v>
      </c>
      <c r="D53">
        <v>3</v>
      </c>
      <c r="E53">
        <v>3</v>
      </c>
      <c r="F53">
        <v>6</v>
      </c>
      <c r="G53">
        <v>5</v>
      </c>
      <c r="H53" t="s">
        <v>185</v>
      </c>
      <c r="I53" s="4">
        <v>119.43559915517147</v>
      </c>
      <c r="J53" s="4">
        <v>429.76932982253345</v>
      </c>
      <c r="K53" s="4">
        <v>192.57409022797239</v>
      </c>
      <c r="L53" s="4">
        <v>568.04110806822803</v>
      </c>
      <c r="M53" s="4">
        <v>282.72733924066802</v>
      </c>
      <c r="N53" s="4">
        <v>305.76843234313992</v>
      </c>
      <c r="O53" s="4">
        <v>3075.0562914269326</v>
      </c>
      <c r="P53" s="4">
        <v>254.57638992837101</v>
      </c>
      <c r="Q53" s="4">
        <v>668.33158321632357</v>
      </c>
      <c r="R53" s="4">
        <v>304.48013782764639</v>
      </c>
      <c r="S53" s="4">
        <v>288.07281607031229</v>
      </c>
      <c r="T53" s="19">
        <v>3374406.8406498921</v>
      </c>
      <c r="U53" s="19">
        <v>828973.79543067887</v>
      </c>
      <c r="V53" s="19">
        <v>512049.07478528394</v>
      </c>
      <c r="W53" s="19">
        <v>279976.95638204808</v>
      </c>
      <c r="X53" s="19">
        <v>58410.92851176003</v>
      </c>
    </row>
    <row r="54" spans="1:24" x14ac:dyDescent="0.35">
      <c r="A54" t="s">
        <v>258</v>
      </c>
      <c r="B54" s="22">
        <v>49</v>
      </c>
      <c r="C54" t="s">
        <v>186</v>
      </c>
      <c r="D54">
        <v>3</v>
      </c>
      <c r="E54">
        <v>1</v>
      </c>
      <c r="F54">
        <v>1</v>
      </c>
      <c r="G54">
        <v>1</v>
      </c>
      <c r="H54" t="s">
        <v>184</v>
      </c>
      <c r="I54" s="4">
        <v>193.51006421723707</v>
      </c>
      <c r="J54" s="4">
        <v>380.99843715567312</v>
      </c>
      <c r="K54" s="4">
        <v>113.27747729466617</v>
      </c>
      <c r="L54" s="4">
        <v>433.47281978700551</v>
      </c>
      <c r="M54" s="4">
        <v>401.03024783380772</v>
      </c>
      <c r="N54" s="4">
        <v>317.12041233397395</v>
      </c>
      <c r="O54" s="4">
        <v>2791.0535316663363</v>
      </c>
      <c r="P54" s="4">
        <v>342.99926710975444</v>
      </c>
      <c r="Q54" s="4">
        <v>365.32716214719198</v>
      </c>
      <c r="R54" s="4">
        <v>363.72579392157013</v>
      </c>
      <c r="S54" s="4">
        <v>181.66039071546675</v>
      </c>
      <c r="T54" s="19">
        <v>3154538.698491618</v>
      </c>
      <c r="U54" s="19">
        <v>770648.14261713426</v>
      </c>
      <c r="V54" s="19">
        <v>452394.77821460285</v>
      </c>
      <c r="W54" s="19">
        <v>314668.59151752881</v>
      </c>
      <c r="X54" s="19">
        <v>77253.571707543189</v>
      </c>
    </row>
    <row r="55" spans="1:24" x14ac:dyDescent="0.35">
      <c r="A55" t="s">
        <v>259</v>
      </c>
      <c r="B55" s="22">
        <v>51</v>
      </c>
      <c r="C55" t="s">
        <v>186</v>
      </c>
      <c r="D55">
        <v>3</v>
      </c>
      <c r="E55">
        <v>2</v>
      </c>
      <c r="F55">
        <v>3</v>
      </c>
      <c r="G55">
        <v>1</v>
      </c>
      <c r="H55" t="s">
        <v>184</v>
      </c>
      <c r="I55" s="4">
        <v>353.33534618275291</v>
      </c>
      <c r="J55" s="4">
        <v>341.04243080294884</v>
      </c>
      <c r="K55" s="4">
        <v>64.175044319509695</v>
      </c>
      <c r="L55" s="4">
        <v>180.88670044834404</v>
      </c>
      <c r="M55" s="4">
        <v>372.30143744449543</v>
      </c>
      <c r="N55" s="4">
        <v>244.91164630742875</v>
      </c>
      <c r="O55" s="4">
        <v>906.16472303429634</v>
      </c>
      <c r="P55" s="4">
        <v>83.446282673880106</v>
      </c>
      <c r="Q55" s="4">
        <v>150.40585704926025</v>
      </c>
      <c r="R55" s="4">
        <v>146.50213049140015</v>
      </c>
      <c r="S55" s="4">
        <v>65.939907331744152</v>
      </c>
      <c r="T55" s="19">
        <v>2958772.380843759</v>
      </c>
      <c r="U55" s="19">
        <v>1192598.5799409582</v>
      </c>
      <c r="V55" s="19">
        <v>712834.40507128788</v>
      </c>
      <c r="W55" s="19">
        <v>171041.14305198885</v>
      </c>
      <c r="X55" s="19">
        <v>33252.812120514391</v>
      </c>
    </row>
    <row r="56" spans="1:24" x14ac:dyDescent="0.35">
      <c r="A56" t="s">
        <v>260</v>
      </c>
      <c r="B56" s="22">
        <v>53</v>
      </c>
      <c r="C56" t="s">
        <v>186</v>
      </c>
      <c r="D56">
        <v>3</v>
      </c>
      <c r="E56">
        <v>3</v>
      </c>
      <c r="F56">
        <v>1</v>
      </c>
      <c r="G56">
        <v>1</v>
      </c>
      <c r="H56" t="s">
        <v>184</v>
      </c>
      <c r="I56" s="4">
        <v>190.39647216554891</v>
      </c>
      <c r="J56" s="4">
        <v>256.42240450814853</v>
      </c>
      <c r="K56" s="4">
        <v>68.332237947685826</v>
      </c>
      <c r="L56" s="4">
        <v>327.75085854411128</v>
      </c>
      <c r="M56" s="4">
        <v>300.81446932536261</v>
      </c>
      <c r="N56" s="4">
        <v>230.79058362047567</v>
      </c>
      <c r="O56" s="4">
        <v>2338.958249193161</v>
      </c>
      <c r="P56" s="4">
        <v>132.70982261401804</v>
      </c>
      <c r="Q56" s="4">
        <v>256.67481902539106</v>
      </c>
      <c r="R56" s="4">
        <v>220.30074232427813</v>
      </c>
      <c r="S56" s="4">
        <v>131.70441740474129</v>
      </c>
      <c r="T56" s="19">
        <v>3350305.016139478</v>
      </c>
      <c r="U56" s="19">
        <v>978310.31915965944</v>
      </c>
      <c r="V56" s="19">
        <v>581357.32385801536</v>
      </c>
      <c r="W56" s="19">
        <v>263480.97419581824</v>
      </c>
      <c r="X56" s="19">
        <v>64598.763464235803</v>
      </c>
    </row>
    <row r="57" spans="1:24" x14ac:dyDescent="0.35">
      <c r="A57" t="s">
        <v>261</v>
      </c>
      <c r="B57" s="22">
        <v>56</v>
      </c>
      <c r="C57" t="s">
        <v>186</v>
      </c>
      <c r="D57">
        <v>4</v>
      </c>
      <c r="E57">
        <v>1</v>
      </c>
      <c r="F57">
        <v>10</v>
      </c>
      <c r="G57">
        <v>8</v>
      </c>
      <c r="H57" t="s">
        <v>185</v>
      </c>
      <c r="I57" s="4">
        <v>70.356115166683026</v>
      </c>
      <c r="J57" s="4">
        <v>153.03940733430096</v>
      </c>
      <c r="K57" s="4">
        <v>76.410237866347885</v>
      </c>
      <c r="L57" s="4">
        <v>358.55547534006928</v>
      </c>
      <c r="M57" s="4">
        <v>202.88956502504985</v>
      </c>
      <c r="N57" s="4">
        <v>233.44648079858541</v>
      </c>
      <c r="O57" s="4">
        <v>1727.6004196564024</v>
      </c>
      <c r="P57" s="4">
        <v>256.2922000425956</v>
      </c>
      <c r="Q57" s="4">
        <v>453.47456935926078</v>
      </c>
      <c r="R57" s="4">
        <v>305.88906280305957</v>
      </c>
      <c r="S57" s="4">
        <v>143.28599093186418</v>
      </c>
      <c r="T57" s="19">
        <v>2012051.0357291426</v>
      </c>
      <c r="U57" s="19">
        <v>135561.00556298337</v>
      </c>
      <c r="V57" s="19">
        <v>123806.17716614765</v>
      </c>
      <c r="W57" s="19">
        <v>421424.69857931841</v>
      </c>
      <c r="X57" s="19">
        <v>154899.90359278183</v>
      </c>
    </row>
    <row r="58" spans="1:24" x14ac:dyDescent="0.35">
      <c r="A58" t="s">
        <v>262</v>
      </c>
      <c r="B58" s="22">
        <v>58</v>
      </c>
      <c r="C58" t="s">
        <v>186</v>
      </c>
      <c r="D58">
        <v>4</v>
      </c>
      <c r="E58">
        <v>2</v>
      </c>
      <c r="F58">
        <v>15</v>
      </c>
      <c r="G58">
        <v>9</v>
      </c>
      <c r="H58" t="s">
        <v>185</v>
      </c>
      <c r="I58" s="4">
        <v>73.669634323587687</v>
      </c>
      <c r="J58" s="4">
        <v>111.31636867211989</v>
      </c>
      <c r="K58" s="4">
        <v>40.921160488218725</v>
      </c>
      <c r="L58" s="4">
        <v>107.15035244226054</v>
      </c>
      <c r="M58" s="4">
        <v>181.79665435989168</v>
      </c>
      <c r="N58" s="4">
        <v>241.14784247258271</v>
      </c>
      <c r="O58" s="4">
        <v>961.83088520212664</v>
      </c>
      <c r="P58" s="4">
        <v>407.27992005719835</v>
      </c>
      <c r="Q58" s="4">
        <v>218.23228607724167</v>
      </c>
      <c r="R58" s="4">
        <v>133.71777878164608</v>
      </c>
      <c r="S58" s="4">
        <v>55.143636716563421</v>
      </c>
      <c r="T58" s="19">
        <v>2148247.8940138863</v>
      </c>
      <c r="U58" s="19">
        <v>233281.28817563047</v>
      </c>
      <c r="V58" s="19">
        <v>134810.4932326182</v>
      </c>
      <c r="W58" s="19">
        <v>284557.01793369913</v>
      </c>
      <c r="X58" s="19">
        <v>85205.35250319069</v>
      </c>
    </row>
    <row r="59" spans="1:24" x14ac:dyDescent="0.35">
      <c r="A59" t="s">
        <v>263</v>
      </c>
      <c r="B59" s="22">
        <v>60</v>
      </c>
      <c r="C59" t="s">
        <v>186</v>
      </c>
      <c r="D59">
        <v>4</v>
      </c>
      <c r="E59">
        <v>3</v>
      </c>
      <c r="F59">
        <v>8</v>
      </c>
      <c r="G59">
        <v>8</v>
      </c>
      <c r="H59" t="s">
        <v>185</v>
      </c>
      <c r="I59" s="4">
        <v>90.903957956709263</v>
      </c>
      <c r="J59" s="4">
        <v>275.7715303720891</v>
      </c>
      <c r="K59" s="4">
        <v>164.95813209818752</v>
      </c>
      <c r="L59" s="4">
        <v>594.20493379423749</v>
      </c>
      <c r="M59" s="4">
        <v>265.38826360966516</v>
      </c>
      <c r="N59" s="4">
        <v>260.7755224781547</v>
      </c>
      <c r="O59" s="4">
        <v>2251.1311726432832</v>
      </c>
      <c r="P59" s="4">
        <v>295.04279508018283</v>
      </c>
      <c r="Q59" s="4">
        <v>605.68558395265336</v>
      </c>
      <c r="R59" s="4">
        <v>210.05727549988302</v>
      </c>
      <c r="S59" s="4">
        <v>175.59907681115988</v>
      </c>
      <c r="T59" s="19">
        <v>2670863.6028358615</v>
      </c>
      <c r="U59" s="19">
        <v>230320.41081518657</v>
      </c>
      <c r="V59" s="19">
        <v>180931.9657641151</v>
      </c>
      <c r="W59" s="19">
        <v>416738.24328657088</v>
      </c>
      <c r="X59" s="19">
        <v>130897.17619458561</v>
      </c>
    </row>
    <row r="60" spans="1:24" x14ac:dyDescent="0.35">
      <c r="A60" t="s">
        <v>264</v>
      </c>
      <c r="B60" s="22">
        <v>55</v>
      </c>
      <c r="C60" t="s">
        <v>186</v>
      </c>
      <c r="D60">
        <v>4</v>
      </c>
      <c r="E60">
        <v>1</v>
      </c>
      <c r="F60">
        <v>1</v>
      </c>
      <c r="G60">
        <v>1</v>
      </c>
      <c r="H60" t="s">
        <v>184</v>
      </c>
      <c r="I60" s="4">
        <v>135.21504732795884</v>
      </c>
      <c r="J60" s="4">
        <v>676.31519269258149</v>
      </c>
      <c r="K60" s="4">
        <v>210.4810748795849</v>
      </c>
      <c r="L60" s="4">
        <v>773.68719888050146</v>
      </c>
      <c r="M60" s="4">
        <v>326.10247365949175</v>
      </c>
      <c r="N60" s="4">
        <v>499.84629416349702</v>
      </c>
      <c r="O60" s="4">
        <v>2874.3008919555537</v>
      </c>
      <c r="P60" s="4">
        <v>573.1316721304305</v>
      </c>
      <c r="Q60" s="4">
        <v>478.46803602108304</v>
      </c>
      <c r="R60" s="4">
        <v>271.14658289248928</v>
      </c>
      <c r="S60" s="4">
        <v>218.72199207161702</v>
      </c>
      <c r="T60" s="19">
        <v>2372880.9130352284</v>
      </c>
      <c r="U60" s="19">
        <v>577990.26783873118</v>
      </c>
      <c r="V60" s="19">
        <v>249191.05594120361</v>
      </c>
      <c r="W60" s="19">
        <v>278347.27135593281</v>
      </c>
      <c r="X60" s="19">
        <v>77070.54375412708</v>
      </c>
    </row>
    <row r="61" spans="1:24" x14ac:dyDescent="0.35">
      <c r="A61" t="s">
        <v>265</v>
      </c>
      <c r="B61" s="22">
        <v>57</v>
      </c>
      <c r="C61" t="s">
        <v>186</v>
      </c>
      <c r="D61">
        <v>4</v>
      </c>
      <c r="E61">
        <v>2</v>
      </c>
      <c r="F61">
        <v>4</v>
      </c>
      <c r="G61">
        <v>1</v>
      </c>
      <c r="H61" t="s">
        <v>184</v>
      </c>
      <c r="I61" s="4">
        <v>122.65330482330667</v>
      </c>
      <c r="J61" s="4">
        <v>305.00550605102052</v>
      </c>
      <c r="K61" s="4">
        <v>151.38205121647192</v>
      </c>
      <c r="L61" s="4">
        <v>576.35969329557724</v>
      </c>
      <c r="M61" s="4">
        <v>334.80962153523558</v>
      </c>
      <c r="N61" s="4">
        <v>444.45276823963735</v>
      </c>
      <c r="O61" s="4">
        <v>2707.4920938400664</v>
      </c>
      <c r="P61" s="4">
        <v>755.1776907446955</v>
      </c>
      <c r="Q61" s="4">
        <v>737.33690888823253</v>
      </c>
      <c r="R61" s="4">
        <v>454.29712274796066</v>
      </c>
      <c r="S61" s="4">
        <v>267.73553541532146</v>
      </c>
      <c r="T61" s="19">
        <v>2875253.2966731135</v>
      </c>
      <c r="U61" s="19">
        <v>378451.9529205205</v>
      </c>
      <c r="V61" s="19">
        <v>231112.56400561237</v>
      </c>
      <c r="W61" s="19">
        <v>321494.88061788352</v>
      </c>
      <c r="X61" s="19">
        <v>69178.308914349036</v>
      </c>
    </row>
    <row r="62" spans="1:24" x14ac:dyDescent="0.35">
      <c r="A62" t="s">
        <v>266</v>
      </c>
      <c r="B62" s="22">
        <v>59</v>
      </c>
      <c r="C62" t="s">
        <v>186</v>
      </c>
      <c r="D62">
        <v>4</v>
      </c>
      <c r="E62">
        <v>3</v>
      </c>
      <c r="F62">
        <v>1</v>
      </c>
      <c r="G62">
        <v>1</v>
      </c>
      <c r="H62" t="s">
        <v>184</v>
      </c>
      <c r="I62" s="4">
        <v>72.842555690094201</v>
      </c>
      <c r="J62" s="4">
        <v>104.92748599474568</v>
      </c>
      <c r="K62" s="4">
        <v>56.915981235960885</v>
      </c>
      <c r="L62" s="4">
        <v>481.78390715206694</v>
      </c>
      <c r="M62" s="4">
        <v>153.74818486018705</v>
      </c>
      <c r="N62" s="4">
        <v>193.87985540166093</v>
      </c>
      <c r="O62" s="4">
        <v>1318.4436158863055</v>
      </c>
      <c r="P62" s="4">
        <v>151.329254280182</v>
      </c>
      <c r="Q62" s="4">
        <v>298.73605704781914</v>
      </c>
      <c r="R62" s="4">
        <v>310.23179319085131</v>
      </c>
      <c r="S62" s="4">
        <v>125.87488029601664</v>
      </c>
      <c r="T62" s="19">
        <v>1687782.1777281261</v>
      </c>
      <c r="U62" s="19">
        <v>193442.92563557727</v>
      </c>
      <c r="V62" s="19">
        <v>189435.51500831096</v>
      </c>
      <c r="W62" s="19">
        <v>417206.54682949721</v>
      </c>
      <c r="X62" s="19">
        <v>95928.748851737793</v>
      </c>
    </row>
    <row r="63" spans="1:24" x14ac:dyDescent="0.35">
      <c r="A63" t="s">
        <v>267</v>
      </c>
      <c r="B63" s="22">
        <v>62</v>
      </c>
      <c r="C63" t="s">
        <v>186</v>
      </c>
      <c r="D63">
        <v>5</v>
      </c>
      <c r="E63">
        <v>1</v>
      </c>
      <c r="F63">
        <v>6</v>
      </c>
      <c r="G63">
        <v>6</v>
      </c>
      <c r="H63" t="s">
        <v>185</v>
      </c>
      <c r="I63" s="4">
        <v>90.231723263526675</v>
      </c>
      <c r="J63" s="4">
        <v>96.092213301318694</v>
      </c>
      <c r="K63" s="4">
        <v>39.063432895912953</v>
      </c>
      <c r="L63" s="4">
        <v>95.898699354944625</v>
      </c>
      <c r="M63" s="4">
        <v>327.95371984378585</v>
      </c>
      <c r="N63" s="4">
        <v>217.58536433249577</v>
      </c>
      <c r="O63" s="4">
        <v>474.01222978753975</v>
      </c>
      <c r="P63" s="4">
        <v>147.90763090017802</v>
      </c>
      <c r="Q63" s="4">
        <v>147.1312604665668</v>
      </c>
      <c r="R63" s="4">
        <v>264.19134485140319</v>
      </c>
      <c r="S63" s="4">
        <v>57.685234804713446</v>
      </c>
      <c r="T63" s="19">
        <v>2979200.0189010561</v>
      </c>
      <c r="U63" s="19">
        <v>382828.05968872382</v>
      </c>
      <c r="V63" s="19">
        <v>428857.98393651599</v>
      </c>
      <c r="W63" s="19">
        <v>313694.48250007292</v>
      </c>
      <c r="X63" s="19">
        <v>48079.908972923615</v>
      </c>
    </row>
    <row r="64" spans="1:24" x14ac:dyDescent="0.35">
      <c r="A64" t="s">
        <v>268</v>
      </c>
      <c r="B64" s="22">
        <v>64</v>
      </c>
      <c r="C64" t="s">
        <v>186</v>
      </c>
      <c r="D64">
        <v>5</v>
      </c>
      <c r="E64">
        <v>2</v>
      </c>
      <c r="F64">
        <v>8</v>
      </c>
      <c r="G64">
        <v>5</v>
      </c>
      <c r="H64" t="s">
        <v>185</v>
      </c>
      <c r="I64" s="4">
        <v>95.261621460500194</v>
      </c>
      <c r="J64" s="4">
        <v>270.61964525395609</v>
      </c>
      <c r="K64" s="4">
        <v>186.91723103696415</v>
      </c>
      <c r="L64" s="4">
        <v>342.1307112471024</v>
      </c>
      <c r="M64" s="4">
        <v>482.81046418944277</v>
      </c>
      <c r="N64" s="4">
        <v>314.65449037975026</v>
      </c>
      <c r="O64" s="4">
        <v>1530.5178451866977</v>
      </c>
      <c r="P64" s="4">
        <v>255.3079030302442</v>
      </c>
      <c r="Q64" s="4">
        <v>523.38972586163118</v>
      </c>
      <c r="R64" s="4">
        <v>467.84763208085485</v>
      </c>
      <c r="S64" s="4">
        <v>187.2247574451998</v>
      </c>
      <c r="T64" s="19">
        <v>2950330.7105534198</v>
      </c>
      <c r="U64" s="19">
        <v>539461.66778635804</v>
      </c>
      <c r="V64" s="19">
        <v>571703.31663870858</v>
      </c>
      <c r="W64" s="19">
        <v>342132.80319631804</v>
      </c>
      <c r="X64" s="19">
        <v>46806.098196584571</v>
      </c>
    </row>
    <row r="65" spans="1:24" x14ac:dyDescent="0.35">
      <c r="A65" t="s">
        <v>269</v>
      </c>
      <c r="B65" s="22">
        <v>66</v>
      </c>
      <c r="C65" t="s">
        <v>186</v>
      </c>
      <c r="D65">
        <v>5</v>
      </c>
      <c r="E65">
        <v>3</v>
      </c>
      <c r="F65">
        <v>5</v>
      </c>
      <c r="G65">
        <v>4</v>
      </c>
      <c r="H65" t="s">
        <v>185</v>
      </c>
      <c r="I65" s="4">
        <v>105.34185767052824</v>
      </c>
      <c r="J65" s="4">
        <v>190.31075532927224</v>
      </c>
      <c r="K65" s="4">
        <v>91.508909697647155</v>
      </c>
      <c r="L65" s="4">
        <v>246.07152367924638</v>
      </c>
      <c r="M65" s="4">
        <v>241.36542838133229</v>
      </c>
      <c r="N65" s="4">
        <v>227.26596948868516</v>
      </c>
      <c r="O65" s="4">
        <v>1249.0063515658874</v>
      </c>
      <c r="P65" s="4">
        <v>129.50085518366924</v>
      </c>
      <c r="Q65" s="4">
        <v>490.58615752229463</v>
      </c>
      <c r="R65" s="4">
        <v>1960.2551377301565</v>
      </c>
      <c r="S65" s="4">
        <v>193.17988179063678</v>
      </c>
      <c r="T65" s="19">
        <v>3928857.2047824902</v>
      </c>
      <c r="U65" s="19">
        <v>517462.12107054942</v>
      </c>
      <c r="V65" s="19">
        <v>524330.9530164504</v>
      </c>
      <c r="W65" s="19">
        <v>294471.73968793784</v>
      </c>
      <c r="X65" s="19">
        <v>33131.178632819414</v>
      </c>
    </row>
    <row r="66" spans="1:24" x14ac:dyDescent="0.35">
      <c r="A66" t="s">
        <v>270</v>
      </c>
      <c r="B66" s="22">
        <v>61</v>
      </c>
      <c r="C66" t="s">
        <v>186</v>
      </c>
      <c r="D66">
        <v>5</v>
      </c>
      <c r="E66">
        <v>1</v>
      </c>
      <c r="F66">
        <v>1</v>
      </c>
      <c r="G66">
        <v>1</v>
      </c>
      <c r="H66" t="s">
        <v>184</v>
      </c>
      <c r="I66" s="4">
        <v>205.54224329411218</v>
      </c>
      <c r="J66" s="4">
        <v>183.93371832734894</v>
      </c>
      <c r="K66" s="4">
        <v>26.731254728681915</v>
      </c>
      <c r="L66" s="4">
        <v>80.844622838310315</v>
      </c>
      <c r="M66" s="4">
        <v>314.31749304580813</v>
      </c>
      <c r="N66" s="4">
        <v>199.10867832724438</v>
      </c>
      <c r="O66" s="4">
        <v>522.72463687811683</v>
      </c>
      <c r="P66" s="4">
        <v>75.453770824340737</v>
      </c>
      <c r="Q66" s="4">
        <v>122.71832419063216</v>
      </c>
      <c r="R66" s="4">
        <v>194.81239099218465</v>
      </c>
      <c r="S66" s="4">
        <v>56.139652029279802</v>
      </c>
      <c r="T66" s="19">
        <v>3474756.4866801286</v>
      </c>
      <c r="U66" s="19">
        <v>841215.0896665781</v>
      </c>
      <c r="V66" s="19">
        <v>607473.61553402711</v>
      </c>
      <c r="W66" s="19">
        <v>338556.47533117561</v>
      </c>
      <c r="X66" s="19">
        <v>35547.483907816291</v>
      </c>
    </row>
    <row r="67" spans="1:24" x14ac:dyDescent="0.35">
      <c r="A67" t="s">
        <v>271</v>
      </c>
      <c r="B67" s="22">
        <v>63</v>
      </c>
      <c r="C67" t="s">
        <v>186</v>
      </c>
      <c r="D67">
        <v>5</v>
      </c>
      <c r="E67">
        <v>2</v>
      </c>
      <c r="F67">
        <v>2</v>
      </c>
      <c r="G67">
        <v>1</v>
      </c>
      <c r="H67" t="s">
        <v>184</v>
      </c>
      <c r="I67" s="4">
        <v>203.0569477064503</v>
      </c>
      <c r="J67" s="4">
        <v>270.29548383961583</v>
      </c>
      <c r="K67" s="4">
        <v>94.603370925661551</v>
      </c>
      <c r="L67" s="4">
        <v>155.84364536055577</v>
      </c>
      <c r="M67" s="4">
        <v>589.08086623425413</v>
      </c>
      <c r="N67" s="4">
        <v>360.89395004777958</v>
      </c>
      <c r="O67" s="4">
        <v>773.90444960198317</v>
      </c>
      <c r="P67" s="4">
        <v>152.56258976014183</v>
      </c>
      <c r="Q67" s="4">
        <v>255.1575732554297</v>
      </c>
      <c r="R67" s="4">
        <v>1682.1532142834253</v>
      </c>
      <c r="S67" s="4">
        <v>127.54986804548695</v>
      </c>
      <c r="T67" s="19">
        <v>3387421.4708122732</v>
      </c>
      <c r="U67" s="19">
        <v>840493.61083637015</v>
      </c>
      <c r="V67" s="19">
        <v>1065697.9360127498</v>
      </c>
      <c r="W67" s="19">
        <v>255470.02283246137</v>
      </c>
      <c r="X67" s="19">
        <v>29417.028146993489</v>
      </c>
    </row>
    <row r="68" spans="1:24" x14ac:dyDescent="0.35">
      <c r="A68" t="s">
        <v>272</v>
      </c>
      <c r="B68" s="22">
        <v>65</v>
      </c>
      <c r="C68" t="s">
        <v>186</v>
      </c>
      <c r="D68">
        <v>5</v>
      </c>
      <c r="E68">
        <v>3</v>
      </c>
      <c r="F68">
        <v>1</v>
      </c>
      <c r="G68">
        <v>1</v>
      </c>
      <c r="H68" t="s">
        <v>184</v>
      </c>
      <c r="I68" s="4">
        <v>97.687204238815326</v>
      </c>
      <c r="J68" s="4">
        <v>392.61329808993673</v>
      </c>
      <c r="K68" s="4">
        <v>214.35767041024314</v>
      </c>
      <c r="L68" s="4">
        <v>627.92587397461807</v>
      </c>
      <c r="M68" s="4">
        <v>335.79556919152009</v>
      </c>
      <c r="N68" s="4">
        <v>239.77236467394033</v>
      </c>
      <c r="O68" s="4">
        <v>1066.0759223789878</v>
      </c>
      <c r="P68" s="4">
        <v>252.05205657346116</v>
      </c>
      <c r="Q68" s="4">
        <v>544.52008848337175</v>
      </c>
      <c r="R68" s="4">
        <v>1164.3578937257605</v>
      </c>
      <c r="S68" s="4">
        <v>211.95265962089104</v>
      </c>
      <c r="T68" s="19">
        <v>4068877.0000108713</v>
      </c>
      <c r="U68" s="19">
        <v>866258.27240570972</v>
      </c>
      <c r="V68" s="19">
        <v>943373.58657004836</v>
      </c>
      <c r="W68" s="19">
        <v>254179.35400760698</v>
      </c>
      <c r="X68" s="19">
        <v>22737.277064523329</v>
      </c>
    </row>
    <row r="69" spans="1:24" x14ac:dyDescent="0.35">
      <c r="A69" t="s">
        <v>273</v>
      </c>
      <c r="B69" s="23">
        <v>68</v>
      </c>
      <c r="C69" t="s">
        <v>186</v>
      </c>
      <c r="D69">
        <v>6</v>
      </c>
      <c r="E69">
        <v>1</v>
      </c>
      <c r="F69">
        <v>10</v>
      </c>
      <c r="G69">
        <v>9</v>
      </c>
      <c r="H69" t="s">
        <v>185</v>
      </c>
      <c r="I69" s="4">
        <v>111.65532553574398</v>
      </c>
      <c r="J69" s="4">
        <v>207.66735279383769</v>
      </c>
      <c r="K69" s="4">
        <v>180.82363098015486</v>
      </c>
      <c r="L69" s="4">
        <v>449.34661634127616</v>
      </c>
      <c r="M69" s="4">
        <v>968.07836411205676</v>
      </c>
      <c r="N69" s="4">
        <v>611.95119523739743</v>
      </c>
      <c r="O69" s="4">
        <v>2577.7314103281055</v>
      </c>
      <c r="P69" s="4">
        <v>836.24029313939457</v>
      </c>
      <c r="Q69" s="4">
        <v>655.46706257160793</v>
      </c>
      <c r="R69" s="4">
        <v>90.641480415835645</v>
      </c>
      <c r="S69" s="4">
        <v>150.4416543407761</v>
      </c>
      <c r="T69" s="19">
        <v>3392482.7522885497</v>
      </c>
      <c r="U69" s="19">
        <v>382493.04245959822</v>
      </c>
      <c r="V69" s="19">
        <v>228117.78643293641</v>
      </c>
      <c r="W69" s="19">
        <v>472434.47039273556</v>
      </c>
      <c r="X69" s="19">
        <v>54117.369867913367</v>
      </c>
    </row>
    <row r="70" spans="1:24" x14ac:dyDescent="0.35">
      <c r="A70" t="s">
        <v>274</v>
      </c>
      <c r="B70" s="22">
        <v>70</v>
      </c>
      <c r="C70" t="s">
        <v>186</v>
      </c>
      <c r="D70">
        <v>6</v>
      </c>
      <c r="E70">
        <v>2</v>
      </c>
      <c r="F70">
        <v>6</v>
      </c>
      <c r="G70">
        <v>6</v>
      </c>
      <c r="H70" t="s">
        <v>185</v>
      </c>
      <c r="I70" s="4">
        <v>88.662606747903965</v>
      </c>
      <c r="J70" s="4">
        <v>83.858815467940232</v>
      </c>
      <c r="K70" s="4">
        <v>50.61121138832236</v>
      </c>
      <c r="L70" s="4">
        <v>167.45975496954028</v>
      </c>
      <c r="M70" s="4">
        <v>283.72991615787095</v>
      </c>
      <c r="N70" s="4">
        <v>218.2073187314958</v>
      </c>
      <c r="O70" s="4">
        <v>764.13509422413449</v>
      </c>
      <c r="P70" s="4">
        <v>276.34053321584906</v>
      </c>
      <c r="Q70" s="4">
        <v>180.60844707066678</v>
      </c>
      <c r="R70" s="4">
        <v>266.86350414403182</v>
      </c>
      <c r="S70" s="4">
        <v>67.357098178826377</v>
      </c>
      <c r="T70" s="19">
        <v>1960560.1035875862</v>
      </c>
      <c r="U70" s="19">
        <v>241976.6375926148</v>
      </c>
      <c r="V70" s="19">
        <v>131689.55799066057</v>
      </c>
      <c r="W70" s="19">
        <v>309948.63893751829</v>
      </c>
      <c r="X70" s="19">
        <v>36821.168867349763</v>
      </c>
    </row>
    <row r="71" spans="1:24" x14ac:dyDescent="0.35">
      <c r="A71" t="s">
        <v>275</v>
      </c>
      <c r="B71" s="22">
        <v>72</v>
      </c>
      <c r="C71" t="s">
        <v>186</v>
      </c>
      <c r="D71">
        <v>6</v>
      </c>
      <c r="E71">
        <v>3</v>
      </c>
      <c r="F71">
        <v>6</v>
      </c>
      <c r="G71">
        <v>5</v>
      </c>
      <c r="H71" t="s">
        <v>185</v>
      </c>
      <c r="I71" s="4">
        <v>264.80632052823711</v>
      </c>
      <c r="J71" s="4">
        <v>259.8927519003048</v>
      </c>
      <c r="K71" s="4">
        <v>70.331121809288732</v>
      </c>
      <c r="L71" s="4">
        <v>158.28394119848124</v>
      </c>
      <c r="M71" s="4">
        <v>446.29585994097471</v>
      </c>
      <c r="N71" s="4">
        <v>264.71455414823276</v>
      </c>
      <c r="O71" s="4">
        <v>786.90321974941173</v>
      </c>
      <c r="P71" s="4">
        <v>154.99173682854749</v>
      </c>
      <c r="Q71" s="4">
        <v>155.86098637343335</v>
      </c>
      <c r="R71" s="4">
        <v>100.40438706913574</v>
      </c>
      <c r="S71" s="4">
        <v>60.224841028341025</v>
      </c>
      <c r="T71" s="19">
        <v>4093053.5474759242</v>
      </c>
      <c r="U71" s="19">
        <v>1004206.0092705979</v>
      </c>
      <c r="V71" s="19">
        <v>580792.74282952235</v>
      </c>
      <c r="W71" s="19">
        <v>389122.16476149322</v>
      </c>
      <c r="X71" s="19">
        <v>30585.908367518641</v>
      </c>
    </row>
    <row r="72" spans="1:24" x14ac:dyDescent="0.35">
      <c r="A72" t="s">
        <v>276</v>
      </c>
      <c r="B72" s="22">
        <v>67</v>
      </c>
      <c r="C72" t="s">
        <v>186</v>
      </c>
      <c r="D72">
        <v>6</v>
      </c>
      <c r="E72">
        <v>1</v>
      </c>
      <c r="F72">
        <v>2</v>
      </c>
      <c r="G72">
        <v>1</v>
      </c>
      <c r="H72" t="s">
        <v>184</v>
      </c>
      <c r="I72" s="4">
        <v>229.79502629227611</v>
      </c>
      <c r="J72" s="4">
        <v>204.07495081658604</v>
      </c>
      <c r="K72" s="4">
        <v>51.332605262616219</v>
      </c>
      <c r="L72" s="4">
        <v>180.73160296012398</v>
      </c>
      <c r="M72" s="4">
        <v>381.91591076834482</v>
      </c>
      <c r="N72" s="4">
        <v>242.64794215734966</v>
      </c>
      <c r="O72" s="4">
        <v>680.93203937807573</v>
      </c>
      <c r="P72" s="4">
        <v>217.38396140138411</v>
      </c>
      <c r="Q72" s="4">
        <v>133.83500641255799</v>
      </c>
      <c r="R72" s="4">
        <v>164.67096219863782</v>
      </c>
      <c r="S72" s="4">
        <v>116.3616389643969</v>
      </c>
      <c r="T72" s="19">
        <v>2979368.3533728961</v>
      </c>
      <c r="U72" s="19">
        <v>876470.58720555028</v>
      </c>
      <c r="V72" s="19">
        <v>510050.95129328949</v>
      </c>
      <c r="W72" s="19">
        <v>302808.26084432378</v>
      </c>
      <c r="X72" s="19">
        <v>31671.589893970951</v>
      </c>
    </row>
    <row r="73" spans="1:24" x14ac:dyDescent="0.35">
      <c r="A73" t="s">
        <v>277</v>
      </c>
      <c r="B73" s="22">
        <v>69</v>
      </c>
      <c r="C73" t="s">
        <v>186</v>
      </c>
      <c r="D73">
        <v>6</v>
      </c>
      <c r="E73">
        <v>2</v>
      </c>
      <c r="F73">
        <v>1</v>
      </c>
      <c r="G73">
        <v>1</v>
      </c>
      <c r="H73" t="s">
        <v>184</v>
      </c>
      <c r="I73" s="4">
        <v>90.138896856352204</v>
      </c>
      <c r="J73" s="4">
        <v>70.346992471894623</v>
      </c>
      <c r="K73" s="4">
        <v>36.573407114107063</v>
      </c>
      <c r="L73" s="4">
        <v>143.12929409672691</v>
      </c>
      <c r="M73" s="4">
        <v>196.6025301532087</v>
      </c>
      <c r="N73" s="4">
        <v>150.49081684046826</v>
      </c>
      <c r="O73" s="4">
        <v>684.82800250482069</v>
      </c>
      <c r="P73" s="4">
        <v>169.29034860184839</v>
      </c>
      <c r="Q73" s="4">
        <v>136.50443079507076</v>
      </c>
      <c r="R73" s="4">
        <v>128.62890789134318</v>
      </c>
      <c r="S73" s="4">
        <v>45.381394084237201</v>
      </c>
      <c r="T73" s="19">
        <v>2347817.1457713959</v>
      </c>
      <c r="U73" s="19">
        <v>353068.32303331012</v>
      </c>
      <c r="V73" s="19">
        <v>220577.28839896992</v>
      </c>
      <c r="W73" s="19">
        <v>566628.34667162772</v>
      </c>
      <c r="X73" s="19">
        <v>78433.969653762397</v>
      </c>
    </row>
    <row r="74" spans="1:24" x14ac:dyDescent="0.35">
      <c r="A74" t="s">
        <v>278</v>
      </c>
      <c r="B74" s="22">
        <v>71</v>
      </c>
      <c r="C74" t="s">
        <v>186</v>
      </c>
      <c r="D74">
        <v>6</v>
      </c>
      <c r="E74">
        <v>3</v>
      </c>
      <c r="F74">
        <v>1</v>
      </c>
      <c r="G74">
        <v>1</v>
      </c>
      <c r="H74" t="s">
        <v>184</v>
      </c>
      <c r="I74" s="4">
        <v>194.19995306076819</v>
      </c>
      <c r="J74" s="4">
        <v>336.94005446064767</v>
      </c>
      <c r="K74" s="4">
        <v>120.00217225553176</v>
      </c>
      <c r="L74" s="4">
        <v>437.03935914205113</v>
      </c>
      <c r="M74" s="4">
        <v>417.82372128797954</v>
      </c>
      <c r="N74" s="4">
        <v>309.49088944000999</v>
      </c>
      <c r="O74" s="4">
        <v>3191.8809380916687</v>
      </c>
      <c r="P74" s="4">
        <v>267.25985891022248</v>
      </c>
      <c r="Q74" s="4">
        <v>278.82596875651961</v>
      </c>
      <c r="R74" s="4">
        <v>567.06188527296797</v>
      </c>
      <c r="S74" s="4">
        <v>142.73075781445388</v>
      </c>
      <c r="T74" s="19">
        <v>3893731.2022259757</v>
      </c>
      <c r="U74" s="19">
        <v>876270.37113675836</v>
      </c>
      <c r="V74" s="19">
        <v>594430.20101742249</v>
      </c>
      <c r="W74" s="19">
        <v>277912.07194121217</v>
      </c>
      <c r="X74" s="19">
        <v>45507.167392940275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3"/>
  <sheetViews>
    <sheetView workbookViewId="0">
      <selection activeCell="AB21" sqref="AB21"/>
    </sheetView>
  </sheetViews>
  <sheetFormatPr defaultRowHeight="14.5" x14ac:dyDescent="0.35"/>
  <cols>
    <col min="7" max="7" width="19.453125" customWidth="1"/>
    <col min="8" max="8" width="0.1796875" customWidth="1"/>
    <col min="9" max="9" width="9.54296875" hidden="1" customWidth="1"/>
    <col min="10" max="10" width="2.26953125" hidden="1" customWidth="1"/>
    <col min="11" max="11" width="8.7265625" hidden="1" customWidth="1"/>
    <col min="12" max="12" width="10.1796875" hidden="1" customWidth="1"/>
    <col min="13" max="13" width="8.1796875" hidden="1" customWidth="1"/>
    <col min="14" max="14" width="9" hidden="1" customWidth="1"/>
    <col min="15" max="15" width="8.54296875" hidden="1" customWidth="1"/>
    <col min="16" max="16" width="8.1796875" hidden="1" customWidth="1"/>
    <col min="17" max="17" width="9.81640625" hidden="1" customWidth="1"/>
    <col min="18" max="18" width="7.1796875" hidden="1" customWidth="1"/>
    <col min="19" max="19" width="15" style="19" hidden="1" customWidth="1"/>
    <col min="20" max="20" width="12.1796875" style="19" hidden="1" customWidth="1"/>
    <col min="21" max="21" width="11.7265625" style="19" hidden="1" customWidth="1"/>
    <col min="22" max="23" width="9.1796875" style="19" hidden="1" customWidth="1"/>
    <col min="24" max="24" width="12.453125" customWidth="1"/>
    <col min="25" max="25" width="12.453125" style="21" customWidth="1"/>
    <col min="26" max="26" width="12" style="21" bestFit="1" customWidth="1"/>
    <col min="28" max="28" width="29.1796875" bestFit="1" customWidth="1"/>
    <col min="29" max="29" width="16.26953125" bestFit="1" customWidth="1"/>
    <col min="30" max="30" width="12.1796875" bestFit="1" customWidth="1"/>
    <col min="31" max="31" width="7.26953125" bestFit="1" customWidth="1"/>
    <col min="32" max="32" width="11.26953125" bestFit="1" customWidth="1"/>
  </cols>
  <sheetData>
    <row r="1" spans="1:32" s="10" customFormat="1" x14ac:dyDescent="0.35">
      <c r="A1" s="11" t="s">
        <v>0</v>
      </c>
      <c r="B1" s="10" t="s">
        <v>177</v>
      </c>
      <c r="C1" s="10" t="s">
        <v>178</v>
      </c>
      <c r="D1" s="10" t="s">
        <v>179</v>
      </c>
      <c r="E1" s="10" t="s">
        <v>180</v>
      </c>
      <c r="F1" s="10" t="s">
        <v>181</v>
      </c>
      <c r="G1" s="10" t="s">
        <v>182</v>
      </c>
      <c r="H1" s="11" t="s">
        <v>1</v>
      </c>
      <c r="I1" s="11" t="s">
        <v>2</v>
      </c>
      <c r="J1" s="11" t="s">
        <v>3</v>
      </c>
      <c r="K1" s="11" t="s">
        <v>4</v>
      </c>
      <c r="L1" s="11" t="s">
        <v>5</v>
      </c>
      <c r="M1" s="11" t="s">
        <v>6</v>
      </c>
      <c r="N1" s="11" t="s">
        <v>8</v>
      </c>
      <c r="O1" s="11" t="s">
        <v>10</v>
      </c>
      <c r="P1" s="11" t="s">
        <v>11</v>
      </c>
      <c r="Q1" s="11" t="s">
        <v>14</v>
      </c>
      <c r="R1" s="11" t="s">
        <v>15</v>
      </c>
      <c r="S1" s="18" t="s">
        <v>187</v>
      </c>
      <c r="T1" s="18" t="s">
        <v>188</v>
      </c>
      <c r="U1" s="18" t="s">
        <v>189</v>
      </c>
      <c r="V1" s="18" t="s">
        <v>190</v>
      </c>
      <c r="W1" s="18" t="s">
        <v>191</v>
      </c>
      <c r="X1" s="10" t="s">
        <v>192</v>
      </c>
      <c r="Y1" s="20" t="s">
        <v>199</v>
      </c>
      <c r="Z1" s="20" t="s">
        <v>193</v>
      </c>
      <c r="AB1" s="24" t="s">
        <v>178</v>
      </c>
      <c r="AC1" t="s">
        <v>197</v>
      </c>
      <c r="AD1"/>
      <c r="AE1"/>
      <c r="AF1"/>
    </row>
    <row r="2" spans="1:32" x14ac:dyDescent="0.35">
      <c r="A2" s="22">
        <v>2</v>
      </c>
      <c r="B2" t="s">
        <v>183</v>
      </c>
      <c r="C2">
        <v>1</v>
      </c>
      <c r="D2">
        <v>1</v>
      </c>
      <c r="E2">
        <v>11</v>
      </c>
      <c r="F2">
        <v>8</v>
      </c>
      <c r="G2" t="s">
        <v>185</v>
      </c>
      <c r="H2" s="4">
        <v>65.669234820830752</v>
      </c>
      <c r="I2" s="4">
        <v>80.390564858235635</v>
      </c>
      <c r="J2" s="4">
        <v>84.045689983030016</v>
      </c>
      <c r="K2" s="4">
        <v>274.6665529500778</v>
      </c>
      <c r="L2" s="4">
        <v>203.48306094888611</v>
      </c>
      <c r="M2" s="4">
        <v>193.92150484714384</v>
      </c>
      <c r="N2" s="4">
        <v>515.6799335183124</v>
      </c>
      <c r="O2" s="4">
        <v>141.5713868342103</v>
      </c>
      <c r="P2" s="4">
        <v>198.89401212890493</v>
      </c>
      <c r="Q2" s="4">
        <v>122.61274395878931</v>
      </c>
      <c r="R2" s="4">
        <v>73.884914968711854</v>
      </c>
      <c r="S2" s="19">
        <v>3088804.392492306</v>
      </c>
      <c r="T2" s="19">
        <v>270038.00913843507</v>
      </c>
      <c r="U2" s="19">
        <v>241780.77795711489</v>
      </c>
      <c r="V2" s="19">
        <v>405743.05043340492</v>
      </c>
      <c r="W2" s="19">
        <v>21445.91444234275</v>
      </c>
      <c r="X2" s="19">
        <f t="shared" ref="X2:X33" si="0">SUM(H2:W2)</f>
        <v>4029766.9640634204</v>
      </c>
      <c r="Y2" s="21">
        <f t="shared" ref="Y2:Y33" si="1">U2/1000000</f>
        <v>0.24178077795711489</v>
      </c>
      <c r="Z2" s="21">
        <f>X2/1000000</f>
        <v>4.0297669640634206</v>
      </c>
      <c r="AB2" s="24" t="s">
        <v>179</v>
      </c>
      <c r="AC2" t="s">
        <v>197</v>
      </c>
    </row>
    <row r="3" spans="1:32" x14ac:dyDescent="0.35">
      <c r="A3" s="22">
        <v>4</v>
      </c>
      <c r="B3" t="s">
        <v>183</v>
      </c>
      <c r="C3">
        <v>1</v>
      </c>
      <c r="D3">
        <v>2</v>
      </c>
      <c r="E3">
        <v>11</v>
      </c>
      <c r="F3">
        <v>11</v>
      </c>
      <c r="G3" t="s">
        <v>185</v>
      </c>
      <c r="H3" s="4">
        <v>100.53943048774116</v>
      </c>
      <c r="I3" s="4">
        <v>83.044061906658357</v>
      </c>
      <c r="J3" s="4">
        <v>65.392557356356065</v>
      </c>
      <c r="K3" s="4">
        <v>205.43444833075802</v>
      </c>
      <c r="L3" s="4">
        <v>180.9957835093438</v>
      </c>
      <c r="M3" s="4">
        <v>169.16927459893105</v>
      </c>
      <c r="N3" s="4">
        <v>378.70783556006717</v>
      </c>
      <c r="O3" s="4">
        <v>60.162895983511412</v>
      </c>
      <c r="P3" s="4">
        <v>135.75576328051315</v>
      </c>
      <c r="Q3" s="4">
        <v>83.997437129534319</v>
      </c>
      <c r="R3" s="4">
        <v>85.192873405212808</v>
      </c>
      <c r="S3" s="19">
        <v>2833909.7700747084</v>
      </c>
      <c r="T3" s="19">
        <v>353463.73582417989</v>
      </c>
      <c r="U3" s="19">
        <v>269403.37530278123</v>
      </c>
      <c r="V3" s="19">
        <v>420740.44829624583</v>
      </c>
      <c r="W3" s="19">
        <v>32011.985038291903</v>
      </c>
      <c r="X3" s="19">
        <f t="shared" si="0"/>
        <v>3911077.7068977561</v>
      </c>
      <c r="Y3" s="21">
        <f t="shared" si="1"/>
        <v>0.26940337530278125</v>
      </c>
      <c r="Z3" s="21">
        <f t="shared" ref="Z3:Z66" si="2">X3/1000000</f>
        <v>3.911077706897756</v>
      </c>
      <c r="AB3" s="24" t="s">
        <v>181</v>
      </c>
      <c r="AC3" t="s">
        <v>197</v>
      </c>
    </row>
    <row r="4" spans="1:32" x14ac:dyDescent="0.35">
      <c r="A4" s="22">
        <v>6</v>
      </c>
      <c r="B4" t="s">
        <v>183</v>
      </c>
      <c r="C4">
        <v>1</v>
      </c>
      <c r="D4">
        <v>3</v>
      </c>
      <c r="E4">
        <v>13</v>
      </c>
      <c r="F4">
        <v>12</v>
      </c>
      <c r="G4" t="s">
        <v>185</v>
      </c>
      <c r="H4" s="4">
        <v>83.813332799582568</v>
      </c>
      <c r="I4" s="4">
        <v>70.221583987838613</v>
      </c>
      <c r="J4" s="4">
        <v>55.38838841453709</v>
      </c>
      <c r="K4" s="4">
        <v>127.53373462032172</v>
      </c>
      <c r="L4" s="4">
        <v>144.69860487061217</v>
      </c>
      <c r="M4" s="4">
        <v>145.44810159172638</v>
      </c>
      <c r="N4" s="4">
        <v>357.80196088486747</v>
      </c>
      <c r="O4" s="4">
        <v>56.49662396947484</v>
      </c>
      <c r="P4" s="4">
        <v>115.73518268199419</v>
      </c>
      <c r="Q4" s="4">
        <v>77.809220823611597</v>
      </c>
      <c r="R4" s="4">
        <v>47.936526404970117</v>
      </c>
      <c r="S4" s="19">
        <v>2857279.0332907941</v>
      </c>
      <c r="T4" s="19">
        <v>271177.32888416148</v>
      </c>
      <c r="U4" s="19">
        <v>190629.8663012833</v>
      </c>
      <c r="V4" s="19">
        <v>424721.44919584441</v>
      </c>
      <c r="W4" s="19">
        <v>21065.276055840663</v>
      </c>
      <c r="X4" s="19">
        <f t="shared" si="0"/>
        <v>3766155.8369889739</v>
      </c>
      <c r="Y4" s="21">
        <f t="shared" si="1"/>
        <v>0.19062986630128329</v>
      </c>
      <c r="Z4" s="21">
        <f t="shared" si="2"/>
        <v>3.766155836988974</v>
      </c>
    </row>
    <row r="5" spans="1:32" x14ac:dyDescent="0.35">
      <c r="A5" s="22">
        <v>1</v>
      </c>
      <c r="B5" t="s">
        <v>183</v>
      </c>
      <c r="C5">
        <v>1</v>
      </c>
      <c r="D5">
        <v>1</v>
      </c>
      <c r="E5">
        <v>1</v>
      </c>
      <c r="F5">
        <v>1</v>
      </c>
      <c r="G5" t="s">
        <v>184</v>
      </c>
      <c r="H5" s="4">
        <v>114.3803966050839</v>
      </c>
      <c r="I5" s="4">
        <v>340.19923441312858</v>
      </c>
      <c r="J5" s="4">
        <v>286.14511883962871</v>
      </c>
      <c r="K5" s="4">
        <v>675.0294005487018</v>
      </c>
      <c r="L5" s="4">
        <v>428.99799654686205</v>
      </c>
      <c r="M5" s="4">
        <v>429.70235751177802</v>
      </c>
      <c r="N5" s="4">
        <v>2629.5111194136907</v>
      </c>
      <c r="O5" s="4">
        <v>368.56587715152665</v>
      </c>
      <c r="P5" s="4">
        <v>366.45736683734543</v>
      </c>
      <c r="Q5" s="4">
        <v>176.62064793991965</v>
      </c>
      <c r="R5" s="4">
        <v>207.91327031667757</v>
      </c>
      <c r="S5" s="19">
        <v>2297665.1598640461</v>
      </c>
      <c r="T5" s="19">
        <v>481108.36342624889</v>
      </c>
      <c r="U5" s="19">
        <v>358220.71772856079</v>
      </c>
      <c r="V5" s="19">
        <v>356668.8595032249</v>
      </c>
      <c r="W5" s="19">
        <v>38852.630412380669</v>
      </c>
      <c r="X5" s="19">
        <f t="shared" si="0"/>
        <v>3538539.2537205857</v>
      </c>
      <c r="Y5" s="21">
        <f t="shared" si="1"/>
        <v>0.35822071772856079</v>
      </c>
      <c r="Z5" s="21">
        <f t="shared" si="2"/>
        <v>3.5385392537205855</v>
      </c>
      <c r="AB5" s="24" t="s">
        <v>200</v>
      </c>
      <c r="AC5" s="24" t="s">
        <v>198</v>
      </c>
    </row>
    <row r="6" spans="1:32" x14ac:dyDescent="0.35">
      <c r="A6" s="22">
        <v>3</v>
      </c>
      <c r="B6" t="s">
        <v>183</v>
      </c>
      <c r="C6">
        <v>1</v>
      </c>
      <c r="D6">
        <v>2</v>
      </c>
      <c r="E6">
        <v>1</v>
      </c>
      <c r="F6">
        <v>1</v>
      </c>
      <c r="G6" t="s">
        <v>184</v>
      </c>
      <c r="H6" s="4">
        <v>81.983402076209842</v>
      </c>
      <c r="I6" s="4">
        <v>270.17471269316002</v>
      </c>
      <c r="J6" s="4">
        <v>231.24781489627418</v>
      </c>
      <c r="K6" s="4">
        <v>732.13918197978683</v>
      </c>
      <c r="L6" s="4">
        <v>178.95157485346837</v>
      </c>
      <c r="M6" s="4">
        <v>226.46232155936636</v>
      </c>
      <c r="N6" s="4">
        <v>1688.4680774602234</v>
      </c>
      <c r="O6" s="4">
        <v>193.27770812338724</v>
      </c>
      <c r="P6" s="4">
        <v>383.28104894493038</v>
      </c>
      <c r="Q6" s="4">
        <v>166.27979971632294</v>
      </c>
      <c r="R6" s="4">
        <v>159.9451749135352</v>
      </c>
      <c r="S6" s="19">
        <v>2918267.7627387224</v>
      </c>
      <c r="T6" s="19">
        <v>502015.24786250421</v>
      </c>
      <c r="U6" s="19">
        <v>374136.10844383808</v>
      </c>
      <c r="V6" s="19">
        <v>418679.20729018975</v>
      </c>
      <c r="W6" s="19">
        <v>31903.299277608003</v>
      </c>
      <c r="X6" s="19">
        <f t="shared" si="0"/>
        <v>4249313.8364300793</v>
      </c>
      <c r="Y6" s="21">
        <f t="shared" si="1"/>
        <v>0.3741361084438381</v>
      </c>
      <c r="Z6" s="21">
        <f t="shared" si="2"/>
        <v>4.2493138364300789</v>
      </c>
      <c r="AB6" s="24" t="s">
        <v>194</v>
      </c>
      <c r="AC6" t="s">
        <v>183</v>
      </c>
      <c r="AD6" t="s">
        <v>186</v>
      </c>
      <c r="AE6" t="s">
        <v>195</v>
      </c>
      <c r="AF6" t="s">
        <v>196</v>
      </c>
    </row>
    <row r="7" spans="1:32" x14ac:dyDescent="0.35">
      <c r="A7" s="22">
        <v>5</v>
      </c>
      <c r="B7" t="s">
        <v>183</v>
      </c>
      <c r="C7">
        <v>1</v>
      </c>
      <c r="D7">
        <v>3</v>
      </c>
      <c r="E7">
        <v>1</v>
      </c>
      <c r="F7">
        <v>1</v>
      </c>
      <c r="G7" t="s">
        <v>184</v>
      </c>
      <c r="H7" s="4">
        <v>139.89182488335319</v>
      </c>
      <c r="I7" s="4">
        <v>260.53993989709448</v>
      </c>
      <c r="J7" s="4">
        <v>152.32665229264063</v>
      </c>
      <c r="K7" s="4">
        <v>490.16176470025243</v>
      </c>
      <c r="L7" s="4">
        <v>426.28653253780908</v>
      </c>
      <c r="M7" s="4">
        <v>404.41977740806362</v>
      </c>
      <c r="N7" s="4">
        <v>2663.0851261196226</v>
      </c>
      <c r="O7" s="4">
        <v>371.93878238702638</v>
      </c>
      <c r="P7" s="4">
        <v>295.545196420004</v>
      </c>
      <c r="Q7" s="4">
        <v>326.85092488227434</v>
      </c>
      <c r="R7" s="4">
        <v>126.95237406547315</v>
      </c>
      <c r="S7" s="19">
        <v>3039173.2264906764</v>
      </c>
      <c r="T7" s="19">
        <v>466167.84790033998</v>
      </c>
      <c r="U7" s="19">
        <v>287666.53632323717</v>
      </c>
      <c r="V7" s="19">
        <v>399391.78275999008</v>
      </c>
      <c r="W7" s="19">
        <v>50474.237482777673</v>
      </c>
      <c r="X7" s="19">
        <f t="shared" si="0"/>
        <v>4248531.6298526144</v>
      </c>
      <c r="Y7" s="21">
        <f t="shared" si="1"/>
        <v>0.28766653632323719</v>
      </c>
      <c r="Z7" s="21">
        <f t="shared" si="2"/>
        <v>4.2485316298526143</v>
      </c>
      <c r="AB7" s="25" t="s">
        <v>185</v>
      </c>
      <c r="AC7" s="26">
        <v>18</v>
      </c>
      <c r="AD7" s="26">
        <v>18</v>
      </c>
      <c r="AE7" s="26"/>
      <c r="AF7" s="26">
        <v>36</v>
      </c>
    </row>
    <row r="8" spans="1:32" x14ac:dyDescent="0.35">
      <c r="A8" s="22">
        <v>8</v>
      </c>
      <c r="B8" t="s">
        <v>183</v>
      </c>
      <c r="C8">
        <v>2</v>
      </c>
      <c r="D8">
        <v>1</v>
      </c>
      <c r="E8">
        <v>10</v>
      </c>
      <c r="F8">
        <v>10</v>
      </c>
      <c r="G8" t="s">
        <v>185</v>
      </c>
      <c r="H8" s="4">
        <v>54.548585010995744</v>
      </c>
      <c r="I8" s="4">
        <v>81.577594522917465</v>
      </c>
      <c r="J8" s="4">
        <v>111.2961262089962</v>
      </c>
      <c r="K8" s="4">
        <v>556.52523187481199</v>
      </c>
      <c r="L8" s="4">
        <v>143.4478357809767</v>
      </c>
      <c r="M8" s="4">
        <v>176.05654168899642</v>
      </c>
      <c r="N8" s="4">
        <v>1078.9318978125573</v>
      </c>
      <c r="O8" s="4">
        <v>140.89408086791425</v>
      </c>
      <c r="P8" s="4">
        <v>323.62732501343834</v>
      </c>
      <c r="Q8" s="4">
        <v>159.14554553276059</v>
      </c>
      <c r="R8" s="4">
        <v>92.403965784639723</v>
      </c>
      <c r="S8" s="19">
        <v>1793425.7298733559</v>
      </c>
      <c r="T8" s="19">
        <v>119957.97558910401</v>
      </c>
      <c r="U8" s="19">
        <v>110169.05104625488</v>
      </c>
      <c r="V8" s="19">
        <v>490608.20209455449</v>
      </c>
      <c r="W8" s="19">
        <v>516045.10196837591</v>
      </c>
      <c r="X8" s="19">
        <f t="shared" si="0"/>
        <v>3033124.5153017445</v>
      </c>
      <c r="Y8" s="21">
        <f t="shared" si="1"/>
        <v>0.11016905104625488</v>
      </c>
      <c r="Z8" s="21">
        <f t="shared" si="2"/>
        <v>3.0331245153017443</v>
      </c>
      <c r="AB8" s="25" t="s">
        <v>184</v>
      </c>
      <c r="AC8" s="26">
        <v>18</v>
      </c>
      <c r="AD8" s="26">
        <v>18</v>
      </c>
      <c r="AE8" s="26"/>
      <c r="AF8" s="26">
        <v>36</v>
      </c>
    </row>
    <row r="9" spans="1:32" x14ac:dyDescent="0.35">
      <c r="A9" s="22">
        <v>10</v>
      </c>
      <c r="B9" t="s">
        <v>183</v>
      </c>
      <c r="C9">
        <v>2</v>
      </c>
      <c r="D9">
        <v>2</v>
      </c>
      <c r="E9">
        <v>10</v>
      </c>
      <c r="F9">
        <v>8</v>
      </c>
      <c r="G9" t="s">
        <v>185</v>
      </c>
      <c r="H9" s="4">
        <v>67.128749479675832</v>
      </c>
      <c r="I9" s="4">
        <v>190.65792870542998</v>
      </c>
      <c r="J9" s="4">
        <v>251.24997483589709</v>
      </c>
      <c r="K9" s="4">
        <v>559.74109436553761</v>
      </c>
      <c r="L9" s="4">
        <v>431.91051006629647</v>
      </c>
      <c r="M9" s="4">
        <v>307.83063469550927</v>
      </c>
      <c r="N9" s="4">
        <v>1109.1643810299081</v>
      </c>
      <c r="O9" s="4">
        <v>296.46586646328927</v>
      </c>
      <c r="P9" s="4">
        <v>523.88308568472382</v>
      </c>
      <c r="Q9" s="4">
        <v>161.46930959668882</v>
      </c>
      <c r="R9" s="4">
        <v>167.45039509493074</v>
      </c>
      <c r="S9" s="19">
        <v>1475332.88683521</v>
      </c>
      <c r="T9" s="19">
        <v>117815.93097675375</v>
      </c>
      <c r="U9" s="19">
        <v>104859.42313441428</v>
      </c>
      <c r="V9" s="19">
        <v>404496.54206364229</v>
      </c>
      <c r="W9" s="19">
        <v>154060.81726059789</v>
      </c>
      <c r="X9" s="19">
        <f t="shared" si="0"/>
        <v>2260632.5522006359</v>
      </c>
      <c r="Y9" s="21">
        <f t="shared" si="1"/>
        <v>0.10485942313441428</v>
      </c>
      <c r="Z9" s="21">
        <f t="shared" si="2"/>
        <v>2.2606325522006361</v>
      </c>
      <c r="AB9" s="25" t="s">
        <v>195</v>
      </c>
      <c r="AC9" s="26"/>
      <c r="AD9" s="26"/>
      <c r="AE9" s="26"/>
      <c r="AF9" s="26"/>
    </row>
    <row r="10" spans="1:32" x14ac:dyDescent="0.35">
      <c r="A10" s="22">
        <v>12</v>
      </c>
      <c r="B10" t="s">
        <v>183</v>
      </c>
      <c r="C10">
        <v>2</v>
      </c>
      <c r="D10">
        <v>3</v>
      </c>
      <c r="E10">
        <v>8</v>
      </c>
      <c r="F10">
        <v>7</v>
      </c>
      <c r="G10" t="s">
        <v>185</v>
      </c>
      <c r="H10" s="4">
        <v>39.314256754516883</v>
      </c>
      <c r="I10" s="4">
        <v>80.715881217849173</v>
      </c>
      <c r="J10" s="4">
        <v>84.35455666888376</v>
      </c>
      <c r="K10" s="4">
        <v>252.45822144753302</v>
      </c>
      <c r="L10" s="4">
        <v>179.95162722958787</v>
      </c>
      <c r="M10" s="4">
        <v>196.03137735211075</v>
      </c>
      <c r="N10" s="4">
        <v>544.00930803447068</v>
      </c>
      <c r="O10" s="4">
        <v>139.04516187071252</v>
      </c>
      <c r="P10" s="4">
        <v>269.08304492667583</v>
      </c>
      <c r="Q10" s="4">
        <v>127.93311402599933</v>
      </c>
      <c r="R10" s="4">
        <v>87.917119375539244</v>
      </c>
      <c r="S10" s="19">
        <v>1927180.7723604925</v>
      </c>
      <c r="T10" s="19">
        <v>116635.35440056739</v>
      </c>
      <c r="U10" s="19">
        <v>82096.254695103242</v>
      </c>
      <c r="V10" s="19">
        <v>367357.25560450926</v>
      </c>
      <c r="W10" s="19">
        <v>206947.60036113561</v>
      </c>
      <c r="X10" s="19">
        <f t="shared" si="0"/>
        <v>2702218.0510907122</v>
      </c>
      <c r="Y10" s="21">
        <f t="shared" si="1"/>
        <v>8.2096254695103246E-2</v>
      </c>
      <c r="Z10" s="21">
        <f t="shared" si="2"/>
        <v>2.7022180510907123</v>
      </c>
      <c r="AB10" s="25" t="s">
        <v>196</v>
      </c>
      <c r="AC10" s="26">
        <v>36</v>
      </c>
      <c r="AD10" s="26">
        <v>36</v>
      </c>
      <c r="AE10" s="26"/>
      <c r="AF10" s="26">
        <v>72</v>
      </c>
    </row>
    <row r="11" spans="1:32" x14ac:dyDescent="0.35">
      <c r="A11" s="22">
        <v>7</v>
      </c>
      <c r="B11" t="s">
        <v>183</v>
      </c>
      <c r="C11">
        <v>2</v>
      </c>
      <c r="D11">
        <v>1</v>
      </c>
      <c r="E11">
        <v>2</v>
      </c>
      <c r="F11">
        <v>1</v>
      </c>
      <c r="G11" t="s">
        <v>184</v>
      </c>
      <c r="H11" s="4">
        <v>73.933626697212034</v>
      </c>
      <c r="I11" s="4">
        <v>292.67793022680252</v>
      </c>
      <c r="J11" s="4">
        <v>328.9984628025544</v>
      </c>
      <c r="K11" s="4">
        <v>834.35902432147452</v>
      </c>
      <c r="L11" s="4">
        <v>175.40611827234517</v>
      </c>
      <c r="M11" s="4">
        <v>339.0449623068468</v>
      </c>
      <c r="N11" s="4">
        <v>2032.621273498861</v>
      </c>
      <c r="O11" s="4">
        <v>249.28530468894994</v>
      </c>
      <c r="P11" s="4">
        <v>441.93596849375552</v>
      </c>
      <c r="Q11" s="4">
        <v>157.14339217849968</v>
      </c>
      <c r="R11" s="4">
        <v>159.75022736475856</v>
      </c>
      <c r="S11" s="19">
        <v>1569021.7860796778</v>
      </c>
      <c r="T11" s="19">
        <v>184683.24902911007</v>
      </c>
      <c r="U11" s="19">
        <v>197092.67542897866</v>
      </c>
      <c r="V11" s="19">
        <v>281720.22487171902</v>
      </c>
      <c r="W11" s="19">
        <v>101017.47882477539</v>
      </c>
      <c r="X11" s="19">
        <f t="shared" si="0"/>
        <v>2338620.570525113</v>
      </c>
      <c r="Y11" s="21">
        <f t="shared" si="1"/>
        <v>0.19709267542897865</v>
      </c>
      <c r="Z11" s="21">
        <f t="shared" si="2"/>
        <v>2.3386205705251131</v>
      </c>
    </row>
    <row r="12" spans="1:32" x14ac:dyDescent="0.35">
      <c r="A12" s="22">
        <v>9</v>
      </c>
      <c r="B12" t="s">
        <v>183</v>
      </c>
      <c r="C12">
        <v>2</v>
      </c>
      <c r="D12">
        <v>2</v>
      </c>
      <c r="E12">
        <v>1</v>
      </c>
      <c r="F12">
        <v>1</v>
      </c>
      <c r="G12" t="s">
        <v>184</v>
      </c>
      <c r="H12" s="4">
        <v>66.257949400578781</v>
      </c>
      <c r="I12" s="4">
        <v>213.31020542473607</v>
      </c>
      <c r="J12" s="4">
        <v>278.09263845491745</v>
      </c>
      <c r="K12" s="4">
        <v>1006.7794974648026</v>
      </c>
      <c r="L12" s="4">
        <v>158.64925226571046</v>
      </c>
      <c r="M12" s="4">
        <v>261.56883876698498</v>
      </c>
      <c r="N12" s="4">
        <v>1631.6637789820841</v>
      </c>
      <c r="O12" s="4">
        <v>242.35050866045134</v>
      </c>
      <c r="P12" s="4">
        <v>400.10349254118466</v>
      </c>
      <c r="Q12" s="4">
        <v>117.43965417210569</v>
      </c>
      <c r="R12" s="4">
        <v>168.12919539236924</v>
      </c>
      <c r="S12" s="19">
        <v>2884374.4322428172</v>
      </c>
      <c r="T12" s="19">
        <v>260503.06454815235</v>
      </c>
      <c r="U12" s="19">
        <v>247011.98038047415</v>
      </c>
      <c r="V12" s="19">
        <v>456646.78921304608</v>
      </c>
      <c r="W12" s="19">
        <v>151862.43810627877</v>
      </c>
      <c r="X12" s="19">
        <f t="shared" si="0"/>
        <v>4004943.0495022945</v>
      </c>
      <c r="Y12" s="21">
        <f t="shared" si="1"/>
        <v>0.24701198038047414</v>
      </c>
      <c r="Z12" s="21">
        <f t="shared" si="2"/>
        <v>4.0049430495022946</v>
      </c>
    </row>
    <row r="13" spans="1:32" x14ac:dyDescent="0.35">
      <c r="A13" s="22">
        <v>11</v>
      </c>
      <c r="B13" t="s">
        <v>183</v>
      </c>
      <c r="C13">
        <v>2</v>
      </c>
      <c r="D13">
        <v>3</v>
      </c>
      <c r="E13">
        <v>1</v>
      </c>
      <c r="F13">
        <v>1</v>
      </c>
      <c r="G13" t="s">
        <v>184</v>
      </c>
      <c r="H13" s="4">
        <v>128.63297385734677</v>
      </c>
      <c r="I13" s="4">
        <v>356.78519731706098</v>
      </c>
      <c r="J13" s="4">
        <v>222.79990640060325</v>
      </c>
      <c r="K13" s="4">
        <v>618.02560851727878</v>
      </c>
      <c r="L13" s="4">
        <v>194.20521618741654</v>
      </c>
      <c r="M13" s="4">
        <v>234.3331641540947</v>
      </c>
      <c r="N13" s="4">
        <v>2452.6572292136984</v>
      </c>
      <c r="O13" s="4">
        <v>125.68446771119801</v>
      </c>
      <c r="P13" s="4">
        <v>270.67481493230719</v>
      </c>
      <c r="Q13" s="4">
        <v>183.15541268074665</v>
      </c>
      <c r="R13" s="4">
        <v>179.75939448190445</v>
      </c>
      <c r="S13" s="19">
        <v>2893421.923244013</v>
      </c>
      <c r="T13" s="19">
        <v>539454.61399713811</v>
      </c>
      <c r="U13" s="19">
        <v>348248.29523265769</v>
      </c>
      <c r="V13" s="19">
        <v>366688.17934206623</v>
      </c>
      <c r="W13" s="19">
        <v>105021.10187026208</v>
      </c>
      <c r="X13" s="19">
        <f t="shared" si="0"/>
        <v>4257800.8270715913</v>
      </c>
      <c r="Y13" s="21">
        <f t="shared" si="1"/>
        <v>0.34824829523265771</v>
      </c>
      <c r="Z13" s="21">
        <f t="shared" si="2"/>
        <v>4.2578008270715912</v>
      </c>
    </row>
    <row r="14" spans="1:32" x14ac:dyDescent="0.35">
      <c r="A14" s="22">
        <v>14</v>
      </c>
      <c r="B14" t="s">
        <v>183</v>
      </c>
      <c r="C14">
        <v>3</v>
      </c>
      <c r="D14">
        <v>1</v>
      </c>
      <c r="E14">
        <v>13</v>
      </c>
      <c r="F14">
        <v>8</v>
      </c>
      <c r="G14" t="s">
        <v>185</v>
      </c>
      <c r="H14" s="4">
        <v>89.335763139691664</v>
      </c>
      <c r="I14" s="4">
        <v>299.05884116305054</v>
      </c>
      <c r="J14" s="4">
        <v>227.45771118503293</v>
      </c>
      <c r="K14" s="4">
        <v>350.83747816350285</v>
      </c>
      <c r="L14" s="4">
        <v>223.8935080214971</v>
      </c>
      <c r="M14" s="4">
        <v>207.95663306043429</v>
      </c>
      <c r="N14" s="4">
        <v>818.73339152671633</v>
      </c>
      <c r="O14" s="4">
        <v>181.36557545473255</v>
      </c>
      <c r="P14" s="4">
        <v>448.42881135169131</v>
      </c>
      <c r="Q14" s="4">
        <v>116.84737767831582</v>
      </c>
      <c r="R14" s="4">
        <v>144.75773666065788</v>
      </c>
      <c r="S14" s="19">
        <v>2809815.1672328394</v>
      </c>
      <c r="T14" s="19">
        <v>299532.28065236256</v>
      </c>
      <c r="U14" s="19">
        <v>207771.59021902393</v>
      </c>
      <c r="V14" s="19">
        <v>273254.20223854779</v>
      </c>
      <c r="W14" s="19">
        <v>17321.462818867934</v>
      </c>
      <c r="X14" s="19">
        <f t="shared" si="0"/>
        <v>3610803.3759890469</v>
      </c>
      <c r="Y14" s="21">
        <f t="shared" si="1"/>
        <v>0.20777159021902392</v>
      </c>
      <c r="Z14" s="21">
        <f t="shared" si="2"/>
        <v>3.6108033759890468</v>
      </c>
    </row>
    <row r="15" spans="1:32" x14ac:dyDescent="0.35">
      <c r="A15" s="22">
        <v>16</v>
      </c>
      <c r="B15" t="s">
        <v>183</v>
      </c>
      <c r="C15">
        <v>3</v>
      </c>
      <c r="D15">
        <v>2</v>
      </c>
      <c r="E15">
        <v>8</v>
      </c>
      <c r="F15">
        <v>5</v>
      </c>
      <c r="G15" t="s">
        <v>185</v>
      </c>
      <c r="H15" s="4">
        <v>96.258276777355476</v>
      </c>
      <c r="I15" s="4">
        <v>92.209033049337222</v>
      </c>
      <c r="J15" s="4">
        <v>42.804734741085632</v>
      </c>
      <c r="K15" s="4">
        <v>132.26808765142269</v>
      </c>
      <c r="L15" s="4">
        <v>169.91603882485444</v>
      </c>
      <c r="M15" s="4">
        <v>153.51088995553752</v>
      </c>
      <c r="N15" s="4">
        <v>369.75215363862367</v>
      </c>
      <c r="O15" s="4">
        <v>82.299793610967711</v>
      </c>
      <c r="P15" s="4">
        <v>124.82404398630656</v>
      </c>
      <c r="Q15" s="4">
        <v>70.870238163344879</v>
      </c>
      <c r="R15" s="4">
        <v>68.964588859061735</v>
      </c>
      <c r="S15" s="19">
        <v>3941690.3427090677</v>
      </c>
      <c r="T15" s="19">
        <v>328224.57813307433</v>
      </c>
      <c r="U15" s="19">
        <v>221704.6673276732</v>
      </c>
      <c r="V15" s="19">
        <v>292330.6799629021</v>
      </c>
      <c r="W15" s="19">
        <v>15610.809251330138</v>
      </c>
      <c r="X15" s="19">
        <f t="shared" si="0"/>
        <v>4800964.7552633053</v>
      </c>
      <c r="Y15" s="21">
        <f t="shared" si="1"/>
        <v>0.22170466732767322</v>
      </c>
      <c r="Z15" s="21">
        <f t="shared" si="2"/>
        <v>4.8009647552633057</v>
      </c>
    </row>
    <row r="16" spans="1:32" x14ac:dyDescent="0.35">
      <c r="A16" s="22">
        <v>18</v>
      </c>
      <c r="B16" t="s">
        <v>183</v>
      </c>
      <c r="C16">
        <v>3</v>
      </c>
      <c r="D16">
        <v>3</v>
      </c>
      <c r="E16">
        <v>12</v>
      </c>
      <c r="F16">
        <v>10</v>
      </c>
      <c r="G16" t="s">
        <v>185</v>
      </c>
      <c r="H16" s="4">
        <v>122.6289216516269</v>
      </c>
      <c r="I16" s="4">
        <v>142.53989666623414</v>
      </c>
      <c r="J16" s="4">
        <v>76.001861267137826</v>
      </c>
      <c r="K16" s="4">
        <v>130.13656136490007</v>
      </c>
      <c r="L16" s="4">
        <v>179.15359644007768</v>
      </c>
      <c r="M16" s="4">
        <v>151.48297927046798</v>
      </c>
      <c r="N16" s="4">
        <v>571.15606190833591</v>
      </c>
      <c r="O16" s="4">
        <v>51.494917852149229</v>
      </c>
      <c r="P16" s="4">
        <v>139.53679375576306</v>
      </c>
      <c r="Q16" s="4">
        <v>65.422144821638</v>
      </c>
      <c r="R16" s="4">
        <v>49.926858647548961</v>
      </c>
      <c r="S16" s="19">
        <v>2898297.6805733899</v>
      </c>
      <c r="T16" s="19">
        <v>456562.62175002706</v>
      </c>
      <c r="U16" s="19">
        <v>377121.74964316061</v>
      </c>
      <c r="V16" s="19">
        <v>302343.72283112188</v>
      </c>
      <c r="W16" s="19">
        <v>28240.777185901745</v>
      </c>
      <c r="X16" s="19">
        <f t="shared" si="0"/>
        <v>4064246.0325772469</v>
      </c>
      <c r="Y16" s="21">
        <f t="shared" si="1"/>
        <v>0.37712174964316059</v>
      </c>
      <c r="Z16" s="21">
        <f t="shared" si="2"/>
        <v>4.0642460325772465</v>
      </c>
    </row>
    <row r="17" spans="1:26" x14ac:dyDescent="0.35">
      <c r="A17" s="22">
        <v>13</v>
      </c>
      <c r="B17" t="s">
        <v>183</v>
      </c>
      <c r="C17">
        <v>3</v>
      </c>
      <c r="D17">
        <v>1</v>
      </c>
      <c r="E17">
        <v>4</v>
      </c>
      <c r="F17">
        <v>1</v>
      </c>
      <c r="G17" t="s">
        <v>184</v>
      </c>
      <c r="H17" s="4">
        <v>118.25073699252289</v>
      </c>
      <c r="I17" s="4">
        <v>318.64923845091067</v>
      </c>
      <c r="J17" s="4">
        <v>138.0817483459245</v>
      </c>
      <c r="K17" s="4">
        <v>592.08847044998333</v>
      </c>
      <c r="L17" s="4">
        <v>231.25400153224163</v>
      </c>
      <c r="M17" s="4">
        <v>244.09024193527759</v>
      </c>
      <c r="N17" s="4">
        <v>1643.420839927207</v>
      </c>
      <c r="O17" s="4">
        <v>189.08212964045748</v>
      </c>
      <c r="P17" s="4">
        <v>441.98081234715647</v>
      </c>
      <c r="Q17" s="4">
        <v>196.78120131725066</v>
      </c>
      <c r="R17" s="4">
        <v>237.55132844887561</v>
      </c>
      <c r="S17" s="19">
        <v>3613394.7350351866</v>
      </c>
      <c r="T17" s="19">
        <v>548354.14672474586</v>
      </c>
      <c r="U17" s="19">
        <v>364335.08403709106</v>
      </c>
      <c r="V17" s="19">
        <v>299106.98689752945</v>
      </c>
      <c r="W17" s="19">
        <v>21119.761024018029</v>
      </c>
      <c r="X17" s="19">
        <f t="shared" si="0"/>
        <v>4850661.9444679581</v>
      </c>
      <c r="Y17" s="21">
        <f t="shared" si="1"/>
        <v>0.36433508403709108</v>
      </c>
      <c r="Z17" s="21">
        <f t="shared" si="2"/>
        <v>4.8506619444679577</v>
      </c>
    </row>
    <row r="18" spans="1:26" x14ac:dyDescent="0.35">
      <c r="A18" s="22">
        <v>15</v>
      </c>
      <c r="B18" t="s">
        <v>183</v>
      </c>
      <c r="C18">
        <v>3</v>
      </c>
      <c r="D18">
        <v>2</v>
      </c>
      <c r="E18">
        <v>1</v>
      </c>
      <c r="F18">
        <v>1</v>
      </c>
      <c r="G18" t="s">
        <v>184</v>
      </c>
      <c r="H18" s="4">
        <v>106.74130368626486</v>
      </c>
      <c r="I18" s="4">
        <v>253.19659857769722</v>
      </c>
      <c r="J18" s="4">
        <v>113.3980835229454</v>
      </c>
      <c r="K18" s="4">
        <v>556.9880391708748</v>
      </c>
      <c r="L18" s="4">
        <v>272.11852441788943</v>
      </c>
      <c r="M18" s="4">
        <v>258.89851407708346</v>
      </c>
      <c r="N18" s="4">
        <v>1181.8497890634385</v>
      </c>
      <c r="O18" s="4">
        <v>242.53795495901002</v>
      </c>
      <c r="P18" s="4">
        <v>335.85640863371577</v>
      </c>
      <c r="Q18" s="4">
        <v>176.72236481717081</v>
      </c>
      <c r="R18" s="4">
        <v>291.44611684874792</v>
      </c>
      <c r="S18" s="19">
        <v>4193744.9986266247</v>
      </c>
      <c r="T18" s="19">
        <v>555701.14926668932</v>
      </c>
      <c r="U18" s="19">
        <v>377702.14172054594</v>
      </c>
      <c r="V18" s="19">
        <v>311714.2600611907</v>
      </c>
      <c r="W18" s="19">
        <v>19224.303103764083</v>
      </c>
      <c r="X18" s="19">
        <f t="shared" si="0"/>
        <v>5461876.60647659</v>
      </c>
      <c r="Y18" s="21">
        <f t="shared" si="1"/>
        <v>0.37770214172054595</v>
      </c>
      <c r="Z18" s="21">
        <f t="shared" si="2"/>
        <v>5.46187660647659</v>
      </c>
    </row>
    <row r="19" spans="1:26" x14ac:dyDescent="0.35">
      <c r="A19" s="22">
        <v>17</v>
      </c>
      <c r="B19" t="s">
        <v>183</v>
      </c>
      <c r="C19">
        <v>3</v>
      </c>
      <c r="D19">
        <v>3</v>
      </c>
      <c r="E19">
        <v>3</v>
      </c>
      <c r="F19">
        <v>1</v>
      </c>
      <c r="G19" t="s">
        <v>184</v>
      </c>
      <c r="H19" s="4">
        <v>153.91325055203581</v>
      </c>
      <c r="I19" s="4">
        <v>147.5657908964231</v>
      </c>
      <c r="J19" s="4">
        <v>33.853983593029568</v>
      </c>
      <c r="K19" s="4">
        <v>179.93571072496781</v>
      </c>
      <c r="L19" s="4">
        <v>209.78221590573079</v>
      </c>
      <c r="M19" s="4">
        <v>156.39680378954276</v>
      </c>
      <c r="N19" s="4">
        <v>388.36985464617027</v>
      </c>
      <c r="O19" s="4">
        <v>66.737289186749095</v>
      </c>
      <c r="P19" s="4">
        <v>106.74648645210864</v>
      </c>
      <c r="Q19" s="4">
        <v>41.472718895918703</v>
      </c>
      <c r="R19" s="4">
        <v>58.208121904780434</v>
      </c>
      <c r="S19" s="19">
        <v>3702293.1853013071</v>
      </c>
      <c r="T19" s="19">
        <v>604537.31728550198</v>
      </c>
      <c r="U19" s="19">
        <v>402644.320685655</v>
      </c>
      <c r="V19" s="19">
        <v>240496.23289452161</v>
      </c>
      <c r="W19" s="19">
        <v>14851.491209827549</v>
      </c>
      <c r="X19" s="19">
        <f t="shared" si="0"/>
        <v>4966365.5296033602</v>
      </c>
      <c r="Y19" s="21">
        <f t="shared" si="1"/>
        <v>0.40264432068565498</v>
      </c>
      <c r="Z19" s="21">
        <f t="shared" si="2"/>
        <v>4.96636552960336</v>
      </c>
    </row>
    <row r="20" spans="1:26" x14ac:dyDescent="0.35">
      <c r="A20" s="22">
        <v>20</v>
      </c>
      <c r="B20" t="s">
        <v>183</v>
      </c>
      <c r="C20">
        <v>4</v>
      </c>
      <c r="D20">
        <v>1</v>
      </c>
      <c r="E20">
        <v>10</v>
      </c>
      <c r="F20">
        <v>8</v>
      </c>
      <c r="G20" t="s">
        <v>185</v>
      </c>
      <c r="H20" s="4">
        <v>179.87348764016832</v>
      </c>
      <c r="I20" s="4">
        <v>194.29784599134885</v>
      </c>
      <c r="J20" s="4">
        <v>61.916391496285534</v>
      </c>
      <c r="K20" s="4">
        <v>76.961078869228743</v>
      </c>
      <c r="L20" s="4">
        <v>292.66441835192171</v>
      </c>
      <c r="M20" s="4">
        <v>205.66490910800212</v>
      </c>
      <c r="N20" s="4">
        <v>770.63477928084774</v>
      </c>
      <c r="O20" s="4">
        <v>40.406766573752563</v>
      </c>
      <c r="P20" s="4">
        <v>139.87423593777544</v>
      </c>
      <c r="Q20" s="4">
        <v>143.91192917120884</v>
      </c>
      <c r="R20" s="4">
        <v>52.855929054301008</v>
      </c>
      <c r="S20" s="19">
        <v>2274120.3736027121</v>
      </c>
      <c r="T20" s="19">
        <v>828004.71347873169</v>
      </c>
      <c r="U20" s="19">
        <v>641474.95839186339</v>
      </c>
      <c r="V20" s="19">
        <v>200922.60643176778</v>
      </c>
      <c r="W20" s="19">
        <v>13329.739139476997</v>
      </c>
      <c r="X20" s="19">
        <f t="shared" si="0"/>
        <v>3960011.4528160263</v>
      </c>
      <c r="Y20" s="21">
        <f t="shared" si="1"/>
        <v>0.64147495839186341</v>
      </c>
      <c r="Z20" s="21">
        <f t="shared" si="2"/>
        <v>3.9600114528160262</v>
      </c>
    </row>
    <row r="21" spans="1:26" x14ac:dyDescent="0.35">
      <c r="A21" s="22">
        <v>22</v>
      </c>
      <c r="B21" t="s">
        <v>183</v>
      </c>
      <c r="C21">
        <v>4</v>
      </c>
      <c r="D21">
        <v>2</v>
      </c>
      <c r="E21">
        <v>12</v>
      </c>
      <c r="F21">
        <v>8</v>
      </c>
      <c r="G21" t="s">
        <v>185</v>
      </c>
      <c r="H21" s="4">
        <v>272.05652684333069</v>
      </c>
      <c r="I21" s="4">
        <v>494.96781889242561</v>
      </c>
      <c r="J21" s="4">
        <v>362.12263653813881</v>
      </c>
      <c r="K21" s="4">
        <v>489.69013938269626</v>
      </c>
      <c r="L21" s="4">
        <v>672.69155627952659</v>
      </c>
      <c r="M21" s="4">
        <v>421.63612757554711</v>
      </c>
      <c r="N21" s="4">
        <v>4815.9683767798906</v>
      </c>
      <c r="O21" s="4">
        <v>114.70628512423772</v>
      </c>
      <c r="P21" s="4">
        <v>283.76018021633149</v>
      </c>
      <c r="Q21" s="4">
        <v>486.44158877933967</v>
      </c>
      <c r="R21" s="4">
        <v>119.13930577793765</v>
      </c>
      <c r="S21" s="19">
        <v>400145.10289150174</v>
      </c>
      <c r="T21" s="19">
        <v>1018414.2790599889</v>
      </c>
      <c r="U21" s="19">
        <v>939641.83979340026</v>
      </c>
      <c r="V21" s="19">
        <v>237033.20181764619</v>
      </c>
      <c r="W21" s="19">
        <v>11004.264949500986</v>
      </c>
      <c r="X21" s="19">
        <f t="shared" si="0"/>
        <v>2614771.8690542276</v>
      </c>
      <c r="Y21" s="21">
        <f t="shared" si="1"/>
        <v>0.93964183979340021</v>
      </c>
      <c r="Z21" s="21">
        <f t="shared" si="2"/>
        <v>2.6147718690542274</v>
      </c>
    </row>
    <row r="22" spans="1:26" x14ac:dyDescent="0.35">
      <c r="A22" s="22">
        <v>24</v>
      </c>
      <c r="B22" t="s">
        <v>183</v>
      </c>
      <c r="C22">
        <v>4</v>
      </c>
      <c r="D22">
        <v>3</v>
      </c>
      <c r="E22">
        <v>11</v>
      </c>
      <c r="F22">
        <v>10</v>
      </c>
      <c r="G22" t="s">
        <v>185</v>
      </c>
      <c r="H22" s="4">
        <v>138.09075736193512</v>
      </c>
      <c r="I22" s="4">
        <v>188.04969461890616</v>
      </c>
      <c r="J22" s="4">
        <v>129.9358217908017</v>
      </c>
      <c r="K22" s="4">
        <v>126.68985659480998</v>
      </c>
      <c r="L22" s="4">
        <v>374.35832266282273</v>
      </c>
      <c r="M22" s="4">
        <v>278.9522957049054</v>
      </c>
      <c r="N22" s="4">
        <v>799.71765820417113</v>
      </c>
      <c r="O22" s="4">
        <v>102.57128722747333</v>
      </c>
      <c r="P22" s="4">
        <v>286.23793941935639</v>
      </c>
      <c r="Q22" s="4">
        <v>119.13747130422637</v>
      </c>
      <c r="R22" s="4">
        <v>179.84622148017894</v>
      </c>
      <c r="S22" s="19">
        <v>4130009.5798460492</v>
      </c>
      <c r="T22" s="19">
        <v>768530.76670225023</v>
      </c>
      <c r="U22" s="19">
        <v>502229.79127988964</v>
      </c>
      <c r="V22" s="19">
        <v>317902.18837635074</v>
      </c>
      <c r="W22" s="19">
        <v>12412.044200231783</v>
      </c>
      <c r="X22" s="19">
        <f t="shared" si="0"/>
        <v>5733807.9577311408</v>
      </c>
      <c r="Y22" s="21">
        <f t="shared" si="1"/>
        <v>0.50222979127988965</v>
      </c>
      <c r="Z22" s="21">
        <f t="shared" si="2"/>
        <v>5.7338079577311412</v>
      </c>
    </row>
    <row r="23" spans="1:26" x14ac:dyDescent="0.35">
      <c r="A23" s="22">
        <v>19</v>
      </c>
      <c r="B23" t="s">
        <v>183</v>
      </c>
      <c r="C23">
        <v>4</v>
      </c>
      <c r="D23">
        <v>1</v>
      </c>
      <c r="E23">
        <v>1</v>
      </c>
      <c r="F23">
        <v>1</v>
      </c>
      <c r="G23" t="s">
        <v>184</v>
      </c>
      <c r="H23" s="4">
        <v>103.22661932979764</v>
      </c>
      <c r="I23" s="4">
        <v>308.52714146929929</v>
      </c>
      <c r="J23" s="4">
        <v>149.55311581154822</v>
      </c>
      <c r="K23" s="4">
        <v>320.83132536753385</v>
      </c>
      <c r="L23" s="4">
        <v>219.28278011622515</v>
      </c>
      <c r="M23" s="4">
        <v>232.64586891051974</v>
      </c>
      <c r="N23" s="4">
        <v>1250.4400173836045</v>
      </c>
      <c r="O23" s="4">
        <v>186.88838393125639</v>
      </c>
      <c r="P23" s="4">
        <v>358.06251619659594</v>
      </c>
      <c r="Q23" s="4">
        <v>187.96436948340579</v>
      </c>
      <c r="R23" s="4">
        <v>133.59313783773464</v>
      </c>
      <c r="S23" s="19">
        <v>3759551.6107551418</v>
      </c>
      <c r="T23" s="19">
        <v>582560.59405605437</v>
      </c>
      <c r="U23" s="19">
        <v>361132.75277423259</v>
      </c>
      <c r="V23" s="19">
        <v>304838.39797413372</v>
      </c>
      <c r="W23" s="19">
        <v>25299.52383499244</v>
      </c>
      <c r="X23" s="19">
        <f t="shared" si="0"/>
        <v>5036833.8946703924</v>
      </c>
      <c r="Y23" s="21">
        <f t="shared" si="1"/>
        <v>0.36113275277423257</v>
      </c>
      <c r="Z23" s="21">
        <f t="shared" si="2"/>
        <v>5.0368338946703926</v>
      </c>
    </row>
    <row r="24" spans="1:26" x14ac:dyDescent="0.35">
      <c r="A24" s="22">
        <v>21</v>
      </c>
      <c r="B24" t="s">
        <v>183</v>
      </c>
      <c r="C24">
        <v>4</v>
      </c>
      <c r="D24">
        <v>2</v>
      </c>
      <c r="E24">
        <v>2</v>
      </c>
      <c r="F24">
        <v>1</v>
      </c>
      <c r="G24" t="s">
        <v>184</v>
      </c>
      <c r="H24" s="4">
        <v>175.75007161295818</v>
      </c>
      <c r="I24" s="4">
        <v>349.73650252344731</v>
      </c>
      <c r="J24" s="4">
        <v>115.70190476541974</v>
      </c>
      <c r="K24" s="4">
        <v>194.80730087232129</v>
      </c>
      <c r="L24" s="4">
        <v>249.74894471112216</v>
      </c>
      <c r="M24" s="4">
        <v>246.9276150625966</v>
      </c>
      <c r="N24" s="4">
        <v>1233.9009956030618</v>
      </c>
      <c r="O24" s="4">
        <v>142.77473260143506</v>
      </c>
      <c r="P24" s="4">
        <v>346.59065221057631</v>
      </c>
      <c r="Q24" s="4">
        <v>481.88704036432307</v>
      </c>
      <c r="R24" s="4">
        <v>119.32291244151993</v>
      </c>
      <c r="S24" s="19">
        <v>4500451.5511296839</v>
      </c>
      <c r="T24" s="19">
        <v>755485.39268373186</v>
      </c>
      <c r="U24" s="19">
        <v>406186.09933818394</v>
      </c>
      <c r="V24" s="19">
        <v>294326.81832760468</v>
      </c>
      <c r="W24" s="19">
        <v>30074.785369702153</v>
      </c>
      <c r="X24" s="19">
        <f t="shared" si="0"/>
        <v>5990181.7955216756</v>
      </c>
      <c r="Y24" s="21">
        <f t="shared" si="1"/>
        <v>0.40618609933818395</v>
      </c>
      <c r="Z24" s="21">
        <f t="shared" si="2"/>
        <v>5.9901817955216758</v>
      </c>
    </row>
    <row r="25" spans="1:26" x14ac:dyDescent="0.35">
      <c r="A25" s="22">
        <v>23</v>
      </c>
      <c r="B25" t="s">
        <v>183</v>
      </c>
      <c r="C25">
        <v>4</v>
      </c>
      <c r="D25">
        <v>3</v>
      </c>
      <c r="E25">
        <v>1</v>
      </c>
      <c r="F25">
        <v>1</v>
      </c>
      <c r="G25" t="s">
        <v>184</v>
      </c>
      <c r="H25" s="4">
        <v>138.04300210046176</v>
      </c>
      <c r="I25" s="4">
        <v>409.38072032563406</v>
      </c>
      <c r="J25" s="4">
        <v>182.21858315604709</v>
      </c>
      <c r="K25" s="4">
        <v>385.84294940590098</v>
      </c>
      <c r="L25" s="4">
        <v>444.88903251921948</v>
      </c>
      <c r="M25" s="4">
        <v>344.16670121738599</v>
      </c>
      <c r="N25" s="4">
        <v>1302.001722953986</v>
      </c>
      <c r="O25" s="4">
        <v>225.38232003947374</v>
      </c>
      <c r="P25" s="4">
        <v>343.37152656599716</v>
      </c>
      <c r="Q25" s="4">
        <v>209.54601265658172</v>
      </c>
      <c r="R25" s="4">
        <v>171.03282434219443</v>
      </c>
      <c r="S25" s="19">
        <v>4005562.0389879784</v>
      </c>
      <c r="T25" s="19">
        <v>758284.50715995498</v>
      </c>
      <c r="U25" s="19">
        <v>500933.14406586869</v>
      </c>
      <c r="V25" s="19">
        <v>364103.94572710391</v>
      </c>
      <c r="W25" s="19">
        <v>15975.175169313432</v>
      </c>
      <c r="X25" s="19">
        <f t="shared" si="0"/>
        <v>5649014.686505503</v>
      </c>
      <c r="Y25" s="21">
        <f t="shared" si="1"/>
        <v>0.50093314406586864</v>
      </c>
      <c r="Z25" s="21">
        <f t="shared" si="2"/>
        <v>5.6490146865055033</v>
      </c>
    </row>
    <row r="26" spans="1:26" x14ac:dyDescent="0.35">
      <c r="A26" s="22">
        <v>26</v>
      </c>
      <c r="B26" t="s">
        <v>183</v>
      </c>
      <c r="C26">
        <v>5</v>
      </c>
      <c r="D26">
        <v>1</v>
      </c>
      <c r="E26">
        <v>14</v>
      </c>
      <c r="F26">
        <v>5</v>
      </c>
      <c r="G26" t="s">
        <v>185</v>
      </c>
      <c r="H26" s="4">
        <v>247.52017264996252</v>
      </c>
      <c r="I26" s="4">
        <v>602.24891928875365</v>
      </c>
      <c r="J26" s="4">
        <v>334.32265227511851</v>
      </c>
      <c r="K26" s="4">
        <v>498.86748976157963</v>
      </c>
      <c r="L26" s="4">
        <v>622.83969861488492</v>
      </c>
      <c r="M26" s="4">
        <v>470.72705479616417</v>
      </c>
      <c r="N26" s="4">
        <v>1169.5443558573338</v>
      </c>
      <c r="O26" s="4">
        <v>476.91984443072124</v>
      </c>
      <c r="P26" s="4">
        <v>400.69378883802375</v>
      </c>
      <c r="Q26" s="4">
        <v>180.81017320350321</v>
      </c>
      <c r="R26" s="4">
        <v>343.33358318642172</v>
      </c>
      <c r="S26" s="19">
        <v>1733912.9839744859</v>
      </c>
      <c r="T26" s="19">
        <v>328373.75236073515</v>
      </c>
      <c r="U26" s="19">
        <v>288717.70592775044</v>
      </c>
      <c r="V26" s="19">
        <v>220827.05302004991</v>
      </c>
      <c r="W26" s="19">
        <v>11443.532953420501</v>
      </c>
      <c r="X26" s="19">
        <f t="shared" si="0"/>
        <v>2588622.8559693443</v>
      </c>
      <c r="Y26" s="21">
        <f t="shared" si="1"/>
        <v>0.28871770592775042</v>
      </c>
      <c r="Z26" s="21">
        <f t="shared" si="2"/>
        <v>2.5886228559693443</v>
      </c>
    </row>
    <row r="27" spans="1:26" x14ac:dyDescent="0.35">
      <c r="A27" s="22">
        <v>28</v>
      </c>
      <c r="B27" t="s">
        <v>183</v>
      </c>
      <c r="C27">
        <v>5</v>
      </c>
      <c r="D27">
        <v>2</v>
      </c>
      <c r="E27">
        <v>13</v>
      </c>
      <c r="F27">
        <v>10</v>
      </c>
      <c r="G27" t="s">
        <v>185</v>
      </c>
      <c r="H27" s="4">
        <v>258.82250949240586</v>
      </c>
      <c r="I27" s="4">
        <v>189.78612924149905</v>
      </c>
      <c r="J27" s="4">
        <v>69.608144808986495</v>
      </c>
      <c r="K27" s="4">
        <v>205.35235895436793</v>
      </c>
      <c r="L27" s="4">
        <v>287.32161680429385</v>
      </c>
      <c r="M27" s="4">
        <v>249.22340158420175</v>
      </c>
      <c r="N27" s="4">
        <v>545.83195562131334</v>
      </c>
      <c r="O27" s="4">
        <v>64.26654109233796</v>
      </c>
      <c r="P27" s="4">
        <v>116.63809049023584</v>
      </c>
      <c r="Q27" s="4">
        <v>121.85287795975189</v>
      </c>
      <c r="R27" s="4">
        <v>84.521993045162958</v>
      </c>
      <c r="S27" s="19">
        <v>3782243.4829253615</v>
      </c>
      <c r="T27" s="19">
        <v>487882.57916330465</v>
      </c>
      <c r="U27" s="19">
        <v>301174.00418718701</v>
      </c>
      <c r="V27" s="19">
        <v>232335.85217087105</v>
      </c>
      <c r="W27" s="19">
        <v>10949.500907206897</v>
      </c>
      <c r="X27" s="19">
        <f t="shared" si="0"/>
        <v>4816778.6449730257</v>
      </c>
      <c r="Y27" s="21">
        <f t="shared" si="1"/>
        <v>0.30117400418718698</v>
      </c>
      <c r="Z27" s="21">
        <f t="shared" si="2"/>
        <v>4.8167786449730254</v>
      </c>
    </row>
    <row r="28" spans="1:26" x14ac:dyDescent="0.35">
      <c r="A28" s="22">
        <v>30</v>
      </c>
      <c r="B28" t="s">
        <v>183</v>
      </c>
      <c r="C28">
        <v>5</v>
      </c>
      <c r="D28">
        <v>3</v>
      </c>
      <c r="E28">
        <v>6</v>
      </c>
      <c r="F28">
        <v>6</v>
      </c>
      <c r="G28" t="s">
        <v>185</v>
      </c>
      <c r="H28" s="4">
        <v>165.82308505186444</v>
      </c>
      <c r="I28" s="4">
        <v>216.76074794611509</v>
      </c>
      <c r="J28" s="4">
        <v>76.818843380981875</v>
      </c>
      <c r="K28" s="4">
        <v>220.56419966040662</v>
      </c>
      <c r="L28" s="4">
        <v>279.05816888849546</v>
      </c>
      <c r="M28" s="4">
        <v>230.55917198000714</v>
      </c>
      <c r="N28" s="4">
        <v>392.81738810538565</v>
      </c>
      <c r="O28" s="4">
        <v>80.000093687154916</v>
      </c>
      <c r="P28" s="4">
        <v>120.85406909160557</v>
      </c>
      <c r="Q28" s="4">
        <v>164.17812865855777</v>
      </c>
      <c r="R28" s="4">
        <v>98.04336455310856</v>
      </c>
      <c r="S28" s="19">
        <v>2807500.061157004</v>
      </c>
      <c r="T28" s="19">
        <v>617521.56966273428</v>
      </c>
      <c r="U28" s="19">
        <v>449410.13389571151</v>
      </c>
      <c r="V28" s="19">
        <v>221437.30941509054</v>
      </c>
      <c r="W28" s="19">
        <v>13524.155199672376</v>
      </c>
      <c r="X28" s="19">
        <f t="shared" si="0"/>
        <v>4111438.7065912164</v>
      </c>
      <c r="Y28" s="21">
        <f t="shared" si="1"/>
        <v>0.44941013389571149</v>
      </c>
      <c r="Z28" s="21">
        <f t="shared" si="2"/>
        <v>4.1114387065912164</v>
      </c>
    </row>
    <row r="29" spans="1:26" x14ac:dyDescent="0.35">
      <c r="A29" s="22">
        <v>25</v>
      </c>
      <c r="B29" t="s">
        <v>183</v>
      </c>
      <c r="C29">
        <v>5</v>
      </c>
      <c r="D29">
        <v>1</v>
      </c>
      <c r="E29">
        <v>4</v>
      </c>
      <c r="F29">
        <v>1</v>
      </c>
      <c r="G29" t="s">
        <v>184</v>
      </c>
      <c r="H29" s="4">
        <v>100.24832763045694</v>
      </c>
      <c r="I29" s="4">
        <v>342.16267650624599</v>
      </c>
      <c r="J29" s="4">
        <v>142.36134236098155</v>
      </c>
      <c r="K29" s="4">
        <v>758.32267540080557</v>
      </c>
      <c r="L29" s="4">
        <v>312.29423453135945</v>
      </c>
      <c r="M29" s="4">
        <v>448.89000240819576</v>
      </c>
      <c r="N29" s="4">
        <v>892.34076839059651</v>
      </c>
      <c r="O29" s="4">
        <v>338.92118725356636</v>
      </c>
      <c r="P29" s="4">
        <v>263.82887298743265</v>
      </c>
      <c r="Q29" s="4">
        <v>138.54138681179776</v>
      </c>
      <c r="R29" s="4">
        <v>185.17709305195856</v>
      </c>
      <c r="S29" s="19">
        <v>3034561.13570238</v>
      </c>
      <c r="T29" s="19">
        <v>341627.17345990066</v>
      </c>
      <c r="U29" s="19">
        <v>276954.40538908687</v>
      </c>
      <c r="V29" s="19">
        <v>228430.43344573252</v>
      </c>
      <c r="W29" s="19">
        <v>17629.97961127555</v>
      </c>
      <c r="X29" s="19">
        <f t="shared" si="0"/>
        <v>3903126.2161757089</v>
      </c>
      <c r="Y29" s="21">
        <f t="shared" si="1"/>
        <v>0.27695440538908689</v>
      </c>
      <c r="Z29" s="21">
        <f t="shared" si="2"/>
        <v>3.9031262161757088</v>
      </c>
    </row>
    <row r="30" spans="1:26" x14ac:dyDescent="0.35">
      <c r="A30" s="22">
        <v>27</v>
      </c>
      <c r="B30" t="s">
        <v>183</v>
      </c>
      <c r="C30">
        <v>5</v>
      </c>
      <c r="D30">
        <v>2</v>
      </c>
      <c r="E30">
        <v>1</v>
      </c>
      <c r="F30">
        <v>1</v>
      </c>
      <c r="G30" t="s">
        <v>184</v>
      </c>
      <c r="H30" s="4">
        <v>141.22539596836046</v>
      </c>
      <c r="I30" s="4">
        <v>269.28997626983175</v>
      </c>
      <c r="J30" s="4">
        <v>156.17514300584938</v>
      </c>
      <c r="K30" s="4">
        <v>417.10716160394696</v>
      </c>
      <c r="L30" s="4">
        <v>421.03886400993781</v>
      </c>
      <c r="M30" s="4">
        <v>323.15949592296386</v>
      </c>
      <c r="N30" s="4">
        <v>903.13751428974649</v>
      </c>
      <c r="O30" s="4">
        <v>223.81488548983697</v>
      </c>
      <c r="P30" s="4">
        <v>190.68490708432222</v>
      </c>
      <c r="Q30" s="4">
        <v>235.35698771408204</v>
      </c>
      <c r="R30" s="4">
        <v>307.24999388419371</v>
      </c>
      <c r="S30" s="19">
        <v>1571269.6370649165</v>
      </c>
      <c r="T30" s="19">
        <v>463655.20038603374</v>
      </c>
      <c r="U30" s="19">
        <v>450238.20833640755</v>
      </c>
      <c r="V30" s="19">
        <v>152751.50944325188</v>
      </c>
      <c r="W30" s="19">
        <v>12891.482539125805</v>
      </c>
      <c r="X30" s="19">
        <f t="shared" si="0"/>
        <v>2654394.2780949785</v>
      </c>
      <c r="Y30" s="21">
        <f t="shared" si="1"/>
        <v>0.45023820833640754</v>
      </c>
      <c r="Z30" s="21">
        <f t="shared" si="2"/>
        <v>2.6543942780949785</v>
      </c>
    </row>
    <row r="31" spans="1:26" x14ac:dyDescent="0.35">
      <c r="A31" s="22">
        <v>29</v>
      </c>
      <c r="B31" t="s">
        <v>183</v>
      </c>
      <c r="C31">
        <v>5</v>
      </c>
      <c r="D31">
        <v>3</v>
      </c>
      <c r="E31">
        <v>1</v>
      </c>
      <c r="F31">
        <v>1</v>
      </c>
      <c r="G31" t="s">
        <v>184</v>
      </c>
      <c r="H31" s="4">
        <v>94.67143544444302</v>
      </c>
      <c r="I31" s="4">
        <v>141.61742418621097</v>
      </c>
      <c r="J31" s="4">
        <v>75.652330503718986</v>
      </c>
      <c r="K31" s="4">
        <v>150.56925707294982</v>
      </c>
      <c r="L31" s="4">
        <v>146.36411612795123</v>
      </c>
      <c r="M31" s="4">
        <v>156.8500450583376</v>
      </c>
      <c r="N31" s="4">
        <v>505.52112581756955</v>
      </c>
      <c r="O31" s="4">
        <v>77.291853058311887</v>
      </c>
      <c r="P31" s="4">
        <v>93.428687405891495</v>
      </c>
      <c r="Q31" s="4">
        <v>94.335627215379716</v>
      </c>
      <c r="R31" s="4">
        <v>92.38515127121056</v>
      </c>
      <c r="S31" s="19">
        <v>3076410.7811009749</v>
      </c>
      <c r="T31" s="19">
        <v>559958.80892726779</v>
      </c>
      <c r="U31" s="19">
        <v>364641.2036409101</v>
      </c>
      <c r="V31" s="19">
        <v>216027.24111791013</v>
      </c>
      <c r="W31" s="19">
        <v>14733.893472345018</v>
      </c>
      <c r="X31" s="19">
        <f t="shared" si="0"/>
        <v>4233400.6153125698</v>
      </c>
      <c r="Y31" s="21">
        <f t="shared" si="1"/>
        <v>0.36464120364091007</v>
      </c>
      <c r="Z31" s="21">
        <f t="shared" si="2"/>
        <v>4.2334006153125694</v>
      </c>
    </row>
    <row r="32" spans="1:26" x14ac:dyDescent="0.35">
      <c r="A32" s="22">
        <v>32</v>
      </c>
      <c r="B32" t="s">
        <v>183</v>
      </c>
      <c r="C32">
        <v>6</v>
      </c>
      <c r="D32">
        <v>1</v>
      </c>
      <c r="E32">
        <v>11</v>
      </c>
      <c r="F32">
        <v>11</v>
      </c>
      <c r="G32" t="s">
        <v>185</v>
      </c>
      <c r="H32" s="4">
        <v>47.617963689286313</v>
      </c>
      <c r="I32" s="4">
        <v>45.853935848627565</v>
      </c>
      <c r="J32" s="4">
        <v>20.304214163815502</v>
      </c>
      <c r="K32" s="4">
        <v>100.59465429445369</v>
      </c>
      <c r="L32" s="4">
        <v>119.76418174988102</v>
      </c>
      <c r="M32" s="4">
        <v>114.88078486248273</v>
      </c>
      <c r="N32" s="4">
        <v>212.77348327038254</v>
      </c>
      <c r="O32" s="4">
        <v>57.779082446779867</v>
      </c>
      <c r="P32" s="4">
        <v>148.072845602288</v>
      </c>
      <c r="Q32" s="4">
        <v>43.875749668717191</v>
      </c>
      <c r="R32" s="4">
        <v>41.266387215530898</v>
      </c>
      <c r="S32" s="19">
        <v>2698744.4358177511</v>
      </c>
      <c r="T32" s="19">
        <v>137676.95013022324</v>
      </c>
      <c r="U32" s="19">
        <v>132189.67084475173</v>
      </c>
      <c r="V32" s="19">
        <v>344877.06653569033</v>
      </c>
      <c r="W32" s="19">
        <v>27539.682704941755</v>
      </c>
      <c r="X32" s="19">
        <f t="shared" si="0"/>
        <v>3341980.5893161707</v>
      </c>
      <c r="Y32" s="21">
        <f t="shared" si="1"/>
        <v>0.13218967084475172</v>
      </c>
      <c r="Z32" s="21">
        <f t="shared" si="2"/>
        <v>3.3419805893161705</v>
      </c>
    </row>
    <row r="33" spans="1:26" x14ac:dyDescent="0.35">
      <c r="A33" s="22">
        <v>34</v>
      </c>
      <c r="B33" t="s">
        <v>183</v>
      </c>
      <c r="C33">
        <v>6</v>
      </c>
      <c r="D33">
        <v>2</v>
      </c>
      <c r="E33">
        <v>8</v>
      </c>
      <c r="F33">
        <v>8</v>
      </c>
      <c r="G33" t="s">
        <v>185</v>
      </c>
      <c r="H33" s="4">
        <v>64.57097941982974</v>
      </c>
      <c r="I33" s="4">
        <v>134.81802433276744</v>
      </c>
      <c r="J33" s="4">
        <v>107.56043679999588</v>
      </c>
      <c r="K33" s="4">
        <v>260.35975492768591</v>
      </c>
      <c r="L33" s="4">
        <v>165.72511055513152</v>
      </c>
      <c r="M33" s="4">
        <v>210.16070212673665</v>
      </c>
      <c r="N33" s="4">
        <v>534.6473900340053</v>
      </c>
      <c r="O33" s="4">
        <v>195.71841471078451</v>
      </c>
      <c r="P33" s="4">
        <v>501.84001002775375</v>
      </c>
      <c r="Q33" s="4">
        <v>110.30399613543231</v>
      </c>
      <c r="R33" s="4">
        <v>138.33221112424647</v>
      </c>
      <c r="S33" s="19">
        <v>3795102.3484196756</v>
      </c>
      <c r="T33" s="19">
        <v>166309.70409027464</v>
      </c>
      <c r="U33" s="19">
        <v>133744.3298187911</v>
      </c>
      <c r="V33" s="19">
        <v>470269.79035578913</v>
      </c>
      <c r="W33" s="19">
        <v>35904.182092933988</v>
      </c>
      <c r="X33" s="19">
        <f t="shared" si="0"/>
        <v>4603754.3918076586</v>
      </c>
      <c r="Y33" s="21">
        <f t="shared" si="1"/>
        <v>0.13374432981879109</v>
      </c>
      <c r="Z33" s="21">
        <f t="shared" si="2"/>
        <v>4.6037543918076587</v>
      </c>
    </row>
    <row r="34" spans="1:26" x14ac:dyDescent="0.35">
      <c r="A34" s="22">
        <v>36</v>
      </c>
      <c r="B34" t="s">
        <v>183</v>
      </c>
      <c r="C34">
        <v>6</v>
      </c>
      <c r="D34">
        <v>3</v>
      </c>
      <c r="E34">
        <v>9</v>
      </c>
      <c r="F34">
        <v>8</v>
      </c>
      <c r="G34" t="s">
        <v>185</v>
      </c>
      <c r="H34" s="4">
        <v>38.315179179782497</v>
      </c>
      <c r="I34" s="4">
        <v>48.297604461539791</v>
      </c>
      <c r="J34" s="4">
        <v>21.239107933386553</v>
      </c>
      <c r="K34" s="4">
        <v>178.77268226514556</v>
      </c>
      <c r="L34" s="4">
        <v>146.31464698074731</v>
      </c>
      <c r="M34" s="4">
        <v>150.61621036003817</v>
      </c>
      <c r="N34" s="4">
        <v>209.86548323906791</v>
      </c>
      <c r="O34" s="4">
        <v>104.84258656181275</v>
      </c>
      <c r="P34" s="4">
        <v>211.76474740591266</v>
      </c>
      <c r="Q34" s="4">
        <v>50.792206768048857</v>
      </c>
      <c r="R34" s="4">
        <v>75.205728066132494</v>
      </c>
      <c r="S34" s="19">
        <v>2678465.7540739551</v>
      </c>
      <c r="T34" s="19">
        <v>98003.725194581813</v>
      </c>
      <c r="U34" s="19">
        <v>105030.78038756977</v>
      </c>
      <c r="V34" s="19">
        <v>349841.22524859267</v>
      </c>
      <c r="W34" s="19">
        <v>24314.045330125427</v>
      </c>
      <c r="X34" s="19">
        <f t="shared" ref="X34:X65" si="3">SUM(H34:W34)</f>
        <v>3256891.5564180459</v>
      </c>
      <c r="Y34" s="21">
        <f t="shared" ref="Y34:Y65" si="4">U34/1000000</f>
        <v>0.10503078038756977</v>
      </c>
      <c r="Z34" s="21">
        <f t="shared" si="2"/>
        <v>3.2568915564180458</v>
      </c>
    </row>
    <row r="35" spans="1:26" x14ac:dyDescent="0.35">
      <c r="A35" s="22">
        <v>31</v>
      </c>
      <c r="B35" t="s">
        <v>183</v>
      </c>
      <c r="C35">
        <v>6</v>
      </c>
      <c r="D35">
        <v>1</v>
      </c>
      <c r="E35">
        <v>1</v>
      </c>
      <c r="F35">
        <v>1</v>
      </c>
      <c r="G35" t="s">
        <v>184</v>
      </c>
      <c r="H35" s="4">
        <v>71.78111974446098</v>
      </c>
      <c r="I35" s="4">
        <v>106.19036810278544</v>
      </c>
      <c r="J35" s="4">
        <v>35.33019555006242</v>
      </c>
      <c r="K35" s="4">
        <v>295.67915256717072</v>
      </c>
      <c r="L35" s="4">
        <v>161.70197997846768</v>
      </c>
      <c r="M35" s="4">
        <v>164.29994222838906</v>
      </c>
      <c r="N35" s="4">
        <v>617.69542764408391</v>
      </c>
      <c r="O35" s="4">
        <v>110.86321651718886</v>
      </c>
      <c r="P35" s="4">
        <v>196.24871503088866</v>
      </c>
      <c r="Q35" s="4">
        <v>73.766265053713227</v>
      </c>
      <c r="R35" s="4">
        <v>69.933821658818047</v>
      </c>
      <c r="S35" s="19">
        <v>2158662.9075772883</v>
      </c>
      <c r="T35" s="19">
        <v>347980.53475882881</v>
      </c>
      <c r="U35" s="19">
        <v>294509.97023582214</v>
      </c>
      <c r="V35" s="19">
        <v>374131.69675929419</v>
      </c>
      <c r="W35" s="19">
        <v>21555.047528263385</v>
      </c>
      <c r="X35" s="19">
        <f t="shared" si="3"/>
        <v>3198743.6470635729</v>
      </c>
      <c r="Y35" s="21">
        <f t="shared" si="4"/>
        <v>0.29450997023582215</v>
      </c>
      <c r="Z35" s="21">
        <f t="shared" si="2"/>
        <v>3.1987436470635728</v>
      </c>
    </row>
    <row r="36" spans="1:26" x14ac:dyDescent="0.35">
      <c r="A36" s="22">
        <v>33</v>
      </c>
      <c r="B36" t="s">
        <v>183</v>
      </c>
      <c r="C36">
        <v>6</v>
      </c>
      <c r="D36">
        <v>2</v>
      </c>
      <c r="E36">
        <v>1</v>
      </c>
      <c r="F36">
        <v>1</v>
      </c>
      <c r="G36" t="s">
        <v>184</v>
      </c>
      <c r="H36" s="4">
        <v>104.36661786947825</v>
      </c>
      <c r="I36" s="4">
        <v>222.98276506133422</v>
      </c>
      <c r="J36" s="4">
        <v>142.53591996740892</v>
      </c>
      <c r="K36" s="4">
        <v>532.85459183288117</v>
      </c>
      <c r="L36" s="4">
        <v>247.6241365985864</v>
      </c>
      <c r="M36" s="4">
        <v>206.35824532988801</v>
      </c>
      <c r="N36" s="4">
        <v>1291.5333854552325</v>
      </c>
      <c r="O36" s="4">
        <v>247.23136542352816</v>
      </c>
      <c r="P36" s="4">
        <v>450.57898735061934</v>
      </c>
      <c r="Q36" s="4">
        <v>189.75551480766779</v>
      </c>
      <c r="R36" s="4">
        <v>189.04688626561781</v>
      </c>
      <c r="S36" s="19">
        <v>4069789.8254855657</v>
      </c>
      <c r="T36" s="19">
        <v>461797.68761348794</v>
      </c>
      <c r="U36" s="19">
        <v>405144.66326813918</v>
      </c>
      <c r="V36" s="19">
        <v>247837.94842153238</v>
      </c>
      <c r="W36" s="19">
        <v>23935.972963713626</v>
      </c>
      <c r="X36" s="19">
        <f t="shared" si="3"/>
        <v>5212330.9661684018</v>
      </c>
      <c r="Y36" s="21">
        <f t="shared" si="4"/>
        <v>0.40514466326813919</v>
      </c>
      <c r="Z36" s="21">
        <f t="shared" si="2"/>
        <v>5.2123309661684019</v>
      </c>
    </row>
    <row r="37" spans="1:26" x14ac:dyDescent="0.35">
      <c r="A37" s="22">
        <v>35</v>
      </c>
      <c r="B37" t="s">
        <v>183</v>
      </c>
      <c r="C37">
        <v>6</v>
      </c>
      <c r="D37">
        <v>3</v>
      </c>
      <c r="E37">
        <v>1</v>
      </c>
      <c r="F37">
        <v>1</v>
      </c>
      <c r="G37" t="s">
        <v>184</v>
      </c>
      <c r="H37" s="4">
        <v>85.262772746327101</v>
      </c>
      <c r="I37" s="4">
        <v>189.05882947535937</v>
      </c>
      <c r="J37" s="4">
        <v>133.64113141578778</v>
      </c>
      <c r="K37" s="4">
        <v>562.00374612864027</v>
      </c>
      <c r="L37" s="4">
        <v>275.30898681236323</v>
      </c>
      <c r="M37" s="4">
        <v>206.26979983389691</v>
      </c>
      <c r="N37" s="4">
        <v>977.5173764929358</v>
      </c>
      <c r="O37" s="4">
        <v>237.03591897418283</v>
      </c>
      <c r="P37" s="4">
        <v>408.52089415351674</v>
      </c>
      <c r="Q37" s="4">
        <v>115.99490387392451</v>
      </c>
      <c r="R37" s="4">
        <v>171.99518908555297</v>
      </c>
      <c r="S37" s="19">
        <v>2711586.1839036504</v>
      </c>
      <c r="T37" s="19">
        <v>248766.08031214669</v>
      </c>
      <c r="U37" s="19">
        <v>241208.39240814856</v>
      </c>
      <c r="V37" s="19">
        <v>338702.85694363812</v>
      </c>
      <c r="W37" s="19">
        <v>27684.40725548724</v>
      </c>
      <c r="X37" s="19">
        <f t="shared" si="3"/>
        <v>3571310.5303720632</v>
      </c>
      <c r="Y37" s="21">
        <f t="shared" si="4"/>
        <v>0.24120839240814856</v>
      </c>
      <c r="Z37" s="21">
        <f t="shared" si="2"/>
        <v>3.5713105303720631</v>
      </c>
    </row>
    <row r="38" spans="1:26" x14ac:dyDescent="0.35">
      <c r="A38" s="22">
        <v>38</v>
      </c>
      <c r="B38" t="s">
        <v>186</v>
      </c>
      <c r="C38">
        <v>1</v>
      </c>
      <c r="D38">
        <v>1</v>
      </c>
      <c r="E38">
        <v>8</v>
      </c>
      <c r="F38">
        <v>8</v>
      </c>
      <c r="G38" t="s">
        <v>185</v>
      </c>
      <c r="H38" s="4">
        <v>62.244572473803423</v>
      </c>
      <c r="I38" s="4">
        <v>62.140754876990691</v>
      </c>
      <c r="J38" s="4">
        <v>43.524736074034209</v>
      </c>
      <c r="K38" s="4">
        <v>123.41216899116753</v>
      </c>
      <c r="L38" s="4">
        <v>163.16152762842515</v>
      </c>
      <c r="M38" s="4">
        <v>152.80138418561614</v>
      </c>
      <c r="N38" s="4">
        <v>363.40000379456694</v>
      </c>
      <c r="O38" s="4">
        <v>86.798688090468545</v>
      </c>
      <c r="P38" s="4">
        <v>159.00124192112898</v>
      </c>
      <c r="Q38" s="4">
        <v>140.99355672376041</v>
      </c>
      <c r="R38" s="4">
        <v>37.775936341561447</v>
      </c>
      <c r="S38" s="19">
        <v>1748814.1169093002</v>
      </c>
      <c r="T38" s="19">
        <v>222941.17610107089</v>
      </c>
      <c r="U38" s="19">
        <v>165010.80369060507</v>
      </c>
      <c r="V38" s="19">
        <v>392873.90652257274</v>
      </c>
      <c r="W38" s="19">
        <v>79596.978352291786</v>
      </c>
      <c r="X38" s="19">
        <f t="shared" si="3"/>
        <v>2610632.2361469422</v>
      </c>
      <c r="Y38" s="21">
        <f t="shared" si="4"/>
        <v>0.16501080369060506</v>
      </c>
      <c r="Z38" s="21">
        <f t="shared" si="2"/>
        <v>2.6106322361469423</v>
      </c>
    </row>
    <row r="39" spans="1:26" x14ac:dyDescent="0.35">
      <c r="A39" s="22">
        <v>40</v>
      </c>
      <c r="B39" t="s">
        <v>186</v>
      </c>
      <c r="C39">
        <v>1</v>
      </c>
      <c r="D39">
        <v>2</v>
      </c>
      <c r="E39">
        <v>11</v>
      </c>
      <c r="F39">
        <v>7</v>
      </c>
      <c r="G39" t="s">
        <v>185</v>
      </c>
      <c r="H39" s="4">
        <v>74.682958377279888</v>
      </c>
      <c r="I39" s="4">
        <v>76.252916045181252</v>
      </c>
      <c r="J39" s="4">
        <v>33.542727298954098</v>
      </c>
      <c r="K39" s="4">
        <v>80.640655693541646</v>
      </c>
      <c r="L39" s="4">
        <v>219.77490598300631</v>
      </c>
      <c r="M39" s="4">
        <v>185.96584067060991</v>
      </c>
      <c r="N39" s="4">
        <v>366.68254160114657</v>
      </c>
      <c r="O39" s="4">
        <v>151.86041597337135</v>
      </c>
      <c r="P39" s="4">
        <v>167.97681193455472</v>
      </c>
      <c r="Q39" s="4">
        <v>94.718432762066527</v>
      </c>
      <c r="R39" s="4">
        <v>45.969917975937754</v>
      </c>
      <c r="S39" s="19">
        <v>1586632.4083070853</v>
      </c>
      <c r="T39" s="19">
        <v>230389.36158063251</v>
      </c>
      <c r="U39" s="19">
        <v>122923.10531033674</v>
      </c>
      <c r="V39" s="19">
        <v>339899.03601228038</v>
      </c>
      <c r="W39" s="19">
        <v>71575.359977603279</v>
      </c>
      <c r="X39" s="19">
        <f t="shared" si="3"/>
        <v>2352917.339312254</v>
      </c>
      <c r="Y39" s="21">
        <f t="shared" si="4"/>
        <v>0.12292310531033675</v>
      </c>
      <c r="Z39" s="21">
        <f t="shared" si="2"/>
        <v>2.352917339312254</v>
      </c>
    </row>
    <row r="40" spans="1:26" x14ac:dyDescent="0.35">
      <c r="A40" s="22">
        <v>42</v>
      </c>
      <c r="B40" t="s">
        <v>186</v>
      </c>
      <c r="C40">
        <v>1</v>
      </c>
      <c r="D40">
        <v>3</v>
      </c>
      <c r="E40">
        <v>12</v>
      </c>
      <c r="F40">
        <v>11</v>
      </c>
      <c r="G40" t="s">
        <v>185</v>
      </c>
      <c r="H40" s="4">
        <v>93.681627173798006</v>
      </c>
      <c r="I40" s="4">
        <v>190.75746435670675</v>
      </c>
      <c r="J40" s="4">
        <v>145.58743592258296</v>
      </c>
      <c r="K40" s="4">
        <v>291.15374489045843</v>
      </c>
      <c r="L40" s="4">
        <v>466.87593173732574</v>
      </c>
      <c r="M40" s="4">
        <v>342.52535267968591</v>
      </c>
      <c r="N40" s="4">
        <v>1138.7606753338937</v>
      </c>
      <c r="O40" s="4">
        <v>615.47627723950347</v>
      </c>
      <c r="P40" s="4">
        <v>567.38888754307447</v>
      </c>
      <c r="Q40" s="4">
        <v>245.31766912227872</v>
      </c>
      <c r="R40" s="4">
        <v>191.95201429052008</v>
      </c>
      <c r="S40" s="19">
        <v>2177918.2912390023</v>
      </c>
      <c r="T40" s="19">
        <v>292167.6620643491</v>
      </c>
      <c r="U40" s="19">
        <v>162268.91640812228</v>
      </c>
      <c r="V40" s="19">
        <v>367145.33332092507</v>
      </c>
      <c r="W40" s="19">
        <v>134309.39434200275</v>
      </c>
      <c r="X40" s="19">
        <f t="shared" si="3"/>
        <v>3138099.0744546917</v>
      </c>
      <c r="Y40" s="21">
        <f t="shared" si="4"/>
        <v>0.16226891640812227</v>
      </c>
      <c r="Z40" s="21">
        <f t="shared" si="2"/>
        <v>3.1380990744546917</v>
      </c>
    </row>
    <row r="41" spans="1:26" x14ac:dyDescent="0.35">
      <c r="A41" s="22">
        <v>37</v>
      </c>
      <c r="B41" t="s">
        <v>186</v>
      </c>
      <c r="C41">
        <v>1</v>
      </c>
      <c r="D41">
        <v>1</v>
      </c>
      <c r="E41">
        <v>1</v>
      </c>
      <c r="F41">
        <v>1</v>
      </c>
      <c r="G41" t="s">
        <v>184</v>
      </c>
      <c r="H41" s="4">
        <v>195.60800485113182</v>
      </c>
      <c r="I41" s="4">
        <v>301.8259693889097</v>
      </c>
      <c r="J41" s="4">
        <v>183.20562456660187</v>
      </c>
      <c r="K41" s="4">
        <v>669.40361280078423</v>
      </c>
      <c r="L41" s="4">
        <v>731.46369497347405</v>
      </c>
      <c r="M41" s="4">
        <v>580.7255928456683</v>
      </c>
      <c r="N41" s="4">
        <v>2050.880467053998</v>
      </c>
      <c r="O41" s="4">
        <v>627.66561027888099</v>
      </c>
      <c r="P41" s="4">
        <v>520.04015263428585</v>
      </c>
      <c r="Q41" s="4">
        <v>206.07705112723838</v>
      </c>
      <c r="R41" s="4">
        <v>193.30131269943564</v>
      </c>
      <c r="S41" s="19">
        <v>2106163.7344901818</v>
      </c>
      <c r="T41" s="19">
        <v>207400.0086170357</v>
      </c>
      <c r="U41" s="19">
        <v>123354.30388758612</v>
      </c>
      <c r="V41" s="19">
        <v>382589.06597554754</v>
      </c>
      <c r="W41" s="19">
        <v>139362.82437644366</v>
      </c>
      <c r="X41" s="19">
        <f t="shared" si="3"/>
        <v>2965130.1344400155</v>
      </c>
      <c r="Y41" s="21">
        <f t="shared" si="4"/>
        <v>0.12335430388758613</v>
      </c>
      <c r="Z41" s="21">
        <f t="shared" si="2"/>
        <v>2.9651301344400154</v>
      </c>
    </row>
    <row r="42" spans="1:26" x14ac:dyDescent="0.35">
      <c r="A42" s="22">
        <v>39</v>
      </c>
      <c r="B42" t="s">
        <v>186</v>
      </c>
      <c r="C42">
        <v>1</v>
      </c>
      <c r="D42">
        <v>2</v>
      </c>
      <c r="E42">
        <v>3</v>
      </c>
      <c r="F42">
        <v>1</v>
      </c>
      <c r="G42" t="s">
        <v>184</v>
      </c>
      <c r="H42" s="4">
        <v>82.388851360124804</v>
      </c>
      <c r="I42" s="4">
        <v>68.699758101502113</v>
      </c>
      <c r="J42" s="4">
        <v>34.556129673420401</v>
      </c>
      <c r="K42" s="4">
        <v>115.94647849284407</v>
      </c>
      <c r="L42" s="4">
        <v>185.54396002331822</v>
      </c>
      <c r="M42" s="4">
        <v>158.77730507427395</v>
      </c>
      <c r="N42" s="4">
        <v>423.72552748021923</v>
      </c>
      <c r="O42" s="4">
        <v>95.413493145895515</v>
      </c>
      <c r="P42" s="4">
        <v>91.476326071510286</v>
      </c>
      <c r="Q42" s="4">
        <v>66.356291426294547</v>
      </c>
      <c r="R42" s="4">
        <v>31.912463508682492</v>
      </c>
      <c r="S42" s="19">
        <v>1814763.6739883514</v>
      </c>
      <c r="T42" s="19">
        <v>242510.50995298414</v>
      </c>
      <c r="U42" s="19">
        <v>157643.26403164741</v>
      </c>
      <c r="V42" s="19">
        <v>371514.39026504941</v>
      </c>
      <c r="W42" s="19">
        <v>112204.54447808178</v>
      </c>
      <c r="X42" s="19">
        <f t="shared" si="3"/>
        <v>2699991.1793004717</v>
      </c>
      <c r="Y42" s="21">
        <f t="shared" si="4"/>
        <v>0.15764326403164741</v>
      </c>
      <c r="Z42" s="21">
        <f t="shared" si="2"/>
        <v>2.6999911793004716</v>
      </c>
    </row>
    <row r="43" spans="1:26" x14ac:dyDescent="0.35">
      <c r="A43" s="22">
        <v>41</v>
      </c>
      <c r="B43" t="s">
        <v>186</v>
      </c>
      <c r="C43">
        <v>1</v>
      </c>
      <c r="D43">
        <v>3</v>
      </c>
      <c r="E43">
        <v>1</v>
      </c>
      <c r="F43">
        <v>1</v>
      </c>
      <c r="G43" t="s">
        <v>184</v>
      </c>
      <c r="H43" s="4">
        <v>215.85020625058286</v>
      </c>
      <c r="I43" s="4">
        <v>291.31686877781266</v>
      </c>
      <c r="J43" s="4">
        <v>219.36408212102262</v>
      </c>
      <c r="K43" s="4">
        <v>565.74653920022524</v>
      </c>
      <c r="L43" s="4">
        <v>598.40670002553452</v>
      </c>
      <c r="M43" s="4">
        <v>615.62819419597918</v>
      </c>
      <c r="N43" s="4">
        <v>2621.8332293542412</v>
      </c>
      <c r="O43" s="4">
        <v>677.09383350024211</v>
      </c>
      <c r="P43" s="4">
        <v>430.73303497701511</v>
      </c>
      <c r="Q43" s="4">
        <v>178.97991968670644</v>
      </c>
      <c r="R43" s="4">
        <v>230.95030462853808</v>
      </c>
      <c r="S43" s="19">
        <v>2405705.466117607</v>
      </c>
      <c r="T43" s="19">
        <v>230415.57165257784</v>
      </c>
      <c r="U43" s="19">
        <v>85509.661612800584</v>
      </c>
      <c r="V43" s="19">
        <v>407176.35542474117</v>
      </c>
      <c r="W43" s="19">
        <v>305560.88818726654</v>
      </c>
      <c r="X43" s="19">
        <f t="shared" si="3"/>
        <v>3441013.845907711</v>
      </c>
      <c r="Y43" s="21">
        <f t="shared" si="4"/>
        <v>8.5509661612800589E-2</v>
      </c>
      <c r="Z43" s="21">
        <f t="shared" si="2"/>
        <v>3.4410138459077109</v>
      </c>
    </row>
    <row r="44" spans="1:26" x14ac:dyDescent="0.35">
      <c r="A44" s="22">
        <v>44</v>
      </c>
      <c r="B44" t="s">
        <v>186</v>
      </c>
      <c r="C44">
        <v>2</v>
      </c>
      <c r="D44">
        <v>1</v>
      </c>
      <c r="E44">
        <v>18</v>
      </c>
      <c r="F44">
        <v>14</v>
      </c>
      <c r="G44" t="s">
        <v>185</v>
      </c>
      <c r="H44" s="4">
        <v>53.531032178444164</v>
      </c>
      <c r="I44" s="4">
        <v>194.67767559729879</v>
      </c>
      <c r="J44" s="4">
        <v>132.98054905466753</v>
      </c>
      <c r="K44" s="4">
        <v>417.36708688428325</v>
      </c>
      <c r="L44" s="4">
        <v>169.74973826147578</v>
      </c>
      <c r="M44" s="4">
        <v>309.09731466685059</v>
      </c>
      <c r="N44" s="4">
        <v>1137.8479587718766</v>
      </c>
      <c r="O44" s="4">
        <v>249.57591722393997</v>
      </c>
      <c r="P44" s="4">
        <v>400.34707361336638</v>
      </c>
      <c r="Q44" s="4">
        <v>137.92009638392847</v>
      </c>
      <c r="R44" s="4">
        <v>103.72843267338543</v>
      </c>
      <c r="S44" s="19">
        <v>2296006.0892793615</v>
      </c>
      <c r="T44" s="19">
        <v>228964.28738907474</v>
      </c>
      <c r="U44" s="19">
        <v>139866.5576422984</v>
      </c>
      <c r="V44" s="19">
        <v>358776.9056694929</v>
      </c>
      <c r="W44" s="19">
        <v>54367.607620966504</v>
      </c>
      <c r="X44" s="19">
        <f t="shared" si="3"/>
        <v>3081288.2704765042</v>
      </c>
      <c r="Y44" s="21">
        <f t="shared" si="4"/>
        <v>0.13986655764229841</v>
      </c>
      <c r="Z44" s="21">
        <f t="shared" si="2"/>
        <v>3.0812882704765041</v>
      </c>
    </row>
    <row r="45" spans="1:26" x14ac:dyDescent="0.35">
      <c r="A45" s="22">
        <v>46</v>
      </c>
      <c r="B45" t="s">
        <v>186</v>
      </c>
      <c r="C45">
        <v>2</v>
      </c>
      <c r="D45">
        <v>2</v>
      </c>
      <c r="E45">
        <v>10</v>
      </c>
      <c r="F45">
        <v>10</v>
      </c>
      <c r="G45" t="s">
        <v>185</v>
      </c>
      <c r="H45" s="4">
        <v>78.027056738136181</v>
      </c>
      <c r="I45" s="4">
        <v>84.352283989963752</v>
      </c>
      <c r="J45" s="4">
        <v>50.768538832252702</v>
      </c>
      <c r="K45" s="4">
        <v>88.440439544431726</v>
      </c>
      <c r="L45" s="4">
        <v>177.92223809655488</v>
      </c>
      <c r="M45" s="4">
        <v>186.42667363565403</v>
      </c>
      <c r="N45" s="4">
        <v>648.21794561156776</v>
      </c>
      <c r="O45" s="4">
        <v>119.79299130353185</v>
      </c>
      <c r="P45" s="4">
        <v>168.89210077996293</v>
      </c>
      <c r="Q45" s="4">
        <v>85.871701983233351</v>
      </c>
      <c r="R45" s="4">
        <v>44.569046275351276</v>
      </c>
      <c r="S45" s="19">
        <v>2607477.6943443124</v>
      </c>
      <c r="T45" s="19">
        <v>375503.10073998093</v>
      </c>
      <c r="U45" s="19">
        <v>146915.56001975964</v>
      </c>
      <c r="V45" s="19">
        <v>386384.04223614285</v>
      </c>
      <c r="W45" s="19">
        <v>76942.709489939254</v>
      </c>
      <c r="X45" s="19">
        <f t="shared" si="3"/>
        <v>3594956.3878469258</v>
      </c>
      <c r="Y45" s="21">
        <f t="shared" si="4"/>
        <v>0.14691556001975964</v>
      </c>
      <c r="Z45" s="21">
        <f t="shared" si="2"/>
        <v>3.5949563878469259</v>
      </c>
    </row>
    <row r="46" spans="1:26" x14ac:dyDescent="0.35">
      <c r="A46" s="22">
        <v>48</v>
      </c>
      <c r="B46" t="s">
        <v>186</v>
      </c>
      <c r="C46">
        <v>2</v>
      </c>
      <c r="D46">
        <v>3</v>
      </c>
      <c r="E46">
        <v>13</v>
      </c>
      <c r="F46">
        <v>7</v>
      </c>
      <c r="G46" t="s">
        <v>185</v>
      </c>
      <c r="H46" s="4">
        <v>147.28476957125429</v>
      </c>
      <c r="I46" s="4">
        <v>296.85017716467149</v>
      </c>
      <c r="J46" s="4">
        <v>92.595155485592215</v>
      </c>
      <c r="K46" s="4">
        <v>332.75862086557521</v>
      </c>
      <c r="L46" s="4">
        <v>333.35989572246297</v>
      </c>
      <c r="M46" s="4">
        <v>337.34906307940975</v>
      </c>
      <c r="N46" s="4">
        <v>2422.220316404695</v>
      </c>
      <c r="O46" s="4">
        <v>324.24133577995372</v>
      </c>
      <c r="P46" s="4">
        <v>359.39298513751459</v>
      </c>
      <c r="Q46" s="4">
        <v>279.52546320232159</v>
      </c>
      <c r="R46" s="4">
        <v>149.41865483213388</v>
      </c>
      <c r="S46" s="19">
        <v>2340687.8374897297</v>
      </c>
      <c r="T46" s="19">
        <v>679260.21948519407</v>
      </c>
      <c r="U46" s="19">
        <v>342952.54352298303</v>
      </c>
      <c r="V46" s="19">
        <v>349794.80886754813</v>
      </c>
      <c r="W46" s="19">
        <v>49088.106510494166</v>
      </c>
      <c r="X46" s="19">
        <f t="shared" si="3"/>
        <v>3766858.5123131946</v>
      </c>
      <c r="Y46" s="21">
        <f t="shared" si="4"/>
        <v>0.34295254352298304</v>
      </c>
      <c r="Z46" s="21">
        <f t="shared" si="2"/>
        <v>3.7668585123131946</v>
      </c>
    </row>
    <row r="47" spans="1:26" x14ac:dyDescent="0.35">
      <c r="A47" s="22">
        <v>43</v>
      </c>
      <c r="B47" t="s">
        <v>186</v>
      </c>
      <c r="C47">
        <v>2</v>
      </c>
      <c r="D47">
        <v>1</v>
      </c>
      <c r="E47">
        <v>4</v>
      </c>
      <c r="F47">
        <v>1</v>
      </c>
      <c r="G47" t="s">
        <v>184</v>
      </c>
      <c r="H47" s="4">
        <v>498.53037531837555</v>
      </c>
      <c r="I47" s="4">
        <v>791.44490777217072</v>
      </c>
      <c r="J47" s="4">
        <v>89.177970889683181</v>
      </c>
      <c r="K47" s="4">
        <v>155.17628046604082</v>
      </c>
      <c r="L47" s="4">
        <v>653.28024759791822</v>
      </c>
      <c r="M47" s="4">
        <v>456.37227449276429</v>
      </c>
      <c r="N47" s="4">
        <v>308.5026083695559</v>
      </c>
      <c r="O47" s="4">
        <v>225.87892458168864</v>
      </c>
      <c r="P47" s="4">
        <v>147.13457188806331</v>
      </c>
      <c r="Q47" s="4">
        <v>198.18689961372849</v>
      </c>
      <c r="R47" s="4">
        <v>69.199196257268568</v>
      </c>
      <c r="S47" s="19">
        <v>2986787.6222889055</v>
      </c>
      <c r="T47" s="19">
        <v>1525044.8852974493</v>
      </c>
      <c r="U47" s="19">
        <v>874944.37322778569</v>
      </c>
      <c r="V47" s="19">
        <v>218096.84885448383</v>
      </c>
      <c r="W47" s="19">
        <v>26387.652691356601</v>
      </c>
      <c r="X47" s="19">
        <f t="shared" si="3"/>
        <v>5634854.2666172283</v>
      </c>
      <c r="Y47" s="21">
        <f t="shared" si="4"/>
        <v>0.87494437322778573</v>
      </c>
      <c r="Z47" s="21">
        <f t="shared" si="2"/>
        <v>5.6348542666172285</v>
      </c>
    </row>
    <row r="48" spans="1:26" x14ac:dyDescent="0.35">
      <c r="A48" s="22">
        <v>45</v>
      </c>
      <c r="B48" t="s">
        <v>186</v>
      </c>
      <c r="C48">
        <v>2</v>
      </c>
      <c r="D48">
        <v>2</v>
      </c>
      <c r="E48">
        <v>1</v>
      </c>
      <c r="F48">
        <v>1</v>
      </c>
      <c r="G48" t="s">
        <v>184</v>
      </c>
      <c r="H48" s="4">
        <v>116.77940164844743</v>
      </c>
      <c r="I48" s="4">
        <v>181.39193365287551</v>
      </c>
      <c r="J48" s="4">
        <v>67.051853236243133</v>
      </c>
      <c r="K48" s="4">
        <v>190.57456882582511</v>
      </c>
      <c r="L48" s="4">
        <v>264.31487499400549</v>
      </c>
      <c r="M48" s="4">
        <v>254.12602132164238</v>
      </c>
      <c r="N48" s="4">
        <v>784.48649891933906</v>
      </c>
      <c r="O48" s="4">
        <v>159.87337571290448</v>
      </c>
      <c r="P48" s="4">
        <v>143.12561534740783</v>
      </c>
      <c r="Q48" s="4">
        <v>175.08737586519777</v>
      </c>
      <c r="R48" s="4">
        <v>83.948381627279048</v>
      </c>
      <c r="S48" s="19">
        <v>2454121.8559952653</v>
      </c>
      <c r="T48" s="19">
        <v>786556.52751269867</v>
      </c>
      <c r="U48" s="19">
        <v>445580.96386110032</v>
      </c>
      <c r="V48" s="19">
        <v>332884.85253307479</v>
      </c>
      <c r="W48" s="19">
        <v>22215.825118009052</v>
      </c>
      <c r="X48" s="19">
        <f t="shared" si="3"/>
        <v>4043780.7849212997</v>
      </c>
      <c r="Y48" s="21">
        <f t="shared" si="4"/>
        <v>0.4455809638611003</v>
      </c>
      <c r="Z48" s="21">
        <f t="shared" si="2"/>
        <v>4.0437807849212994</v>
      </c>
    </row>
    <row r="49" spans="1:26" x14ac:dyDescent="0.35">
      <c r="A49" s="22">
        <v>47</v>
      </c>
      <c r="B49" t="s">
        <v>186</v>
      </c>
      <c r="C49">
        <v>2</v>
      </c>
      <c r="D49">
        <v>3</v>
      </c>
      <c r="E49">
        <v>5</v>
      </c>
      <c r="F49">
        <v>1</v>
      </c>
      <c r="G49" t="s">
        <v>184</v>
      </c>
      <c r="H49" s="4">
        <v>63.95034790010596</v>
      </c>
      <c r="I49" s="4">
        <v>276.69942823030112</v>
      </c>
      <c r="J49" s="4">
        <v>191.98839931813492</v>
      </c>
      <c r="K49" s="4">
        <v>638.10065034517174</v>
      </c>
      <c r="L49" s="4">
        <v>221.45752464886533</v>
      </c>
      <c r="M49" s="4">
        <v>323.37063567842364</v>
      </c>
      <c r="N49" s="4">
        <v>2203.2621833013854</v>
      </c>
      <c r="O49" s="4">
        <v>355.60407424027386</v>
      </c>
      <c r="P49" s="4">
        <v>342.66522032460898</v>
      </c>
      <c r="Q49" s="4">
        <v>184.14213905651485</v>
      </c>
      <c r="R49" s="4">
        <v>141.01086806787379</v>
      </c>
      <c r="S49" s="19">
        <v>2970223.6938450187</v>
      </c>
      <c r="T49" s="19">
        <v>515618.96873721189</v>
      </c>
      <c r="U49" s="19">
        <v>338599.12085839803</v>
      </c>
      <c r="V49" s="19">
        <v>416278.934677799</v>
      </c>
      <c r="W49" s="19">
        <v>57190.761186218915</v>
      </c>
      <c r="X49" s="19">
        <f t="shared" si="3"/>
        <v>4302853.7307757586</v>
      </c>
      <c r="Y49" s="21">
        <f t="shared" si="4"/>
        <v>0.33859912085839805</v>
      </c>
      <c r="Z49" s="21">
        <f t="shared" si="2"/>
        <v>4.3028537307757588</v>
      </c>
    </row>
    <row r="50" spans="1:26" x14ac:dyDescent="0.35">
      <c r="A50" s="22">
        <v>50</v>
      </c>
      <c r="B50" t="s">
        <v>186</v>
      </c>
      <c r="C50">
        <v>3</v>
      </c>
      <c r="D50">
        <v>1</v>
      </c>
      <c r="E50">
        <v>12</v>
      </c>
      <c r="F50">
        <v>7</v>
      </c>
      <c r="G50" t="s">
        <v>185</v>
      </c>
      <c r="H50" s="4">
        <v>168.55689638312839</v>
      </c>
      <c r="I50" s="4">
        <v>275.74558805516227</v>
      </c>
      <c r="J50" s="4">
        <v>106.05070229256795</v>
      </c>
      <c r="K50" s="4">
        <v>250.07597662299065</v>
      </c>
      <c r="L50" s="4">
        <v>269.80221363855463</v>
      </c>
      <c r="M50" s="4">
        <v>200.95302258791298</v>
      </c>
      <c r="N50" s="4">
        <v>125.92383192400304</v>
      </c>
      <c r="O50" s="4">
        <v>56.482718218100338</v>
      </c>
      <c r="P50" s="4">
        <v>136.18827712424553</v>
      </c>
      <c r="Q50" s="4">
        <v>238.86948179877419</v>
      </c>
      <c r="R50" s="4">
        <v>94.082695623264883</v>
      </c>
      <c r="S50" s="19">
        <v>2846502.0907254769</v>
      </c>
      <c r="T50" s="19">
        <v>1225827.2795074438</v>
      </c>
      <c r="U50" s="19">
        <v>881334.55490537058</v>
      </c>
      <c r="V50" s="19">
        <v>168482.21080899562</v>
      </c>
      <c r="W50" s="19">
        <v>15316.622255916944</v>
      </c>
      <c r="X50" s="19">
        <f t="shared" si="3"/>
        <v>5139385.489607472</v>
      </c>
      <c r="Y50" s="21">
        <f t="shared" si="4"/>
        <v>0.8813345549053706</v>
      </c>
      <c r="Z50" s="21">
        <f t="shared" si="2"/>
        <v>5.1393854896074718</v>
      </c>
    </row>
    <row r="51" spans="1:26" x14ac:dyDescent="0.35">
      <c r="A51" s="22">
        <v>52</v>
      </c>
      <c r="B51" t="s">
        <v>186</v>
      </c>
      <c r="C51">
        <v>3</v>
      </c>
      <c r="D51">
        <v>2</v>
      </c>
      <c r="E51">
        <v>13</v>
      </c>
      <c r="F51">
        <v>10</v>
      </c>
      <c r="G51" t="s">
        <v>185</v>
      </c>
      <c r="H51" s="4">
        <v>221.11184747681111</v>
      </c>
      <c r="I51" s="4">
        <v>333.73962693627738</v>
      </c>
      <c r="J51" s="4">
        <v>74.901069692985615</v>
      </c>
      <c r="K51" s="4">
        <v>466.8288508283473</v>
      </c>
      <c r="L51" s="4">
        <v>316.16828495316383</v>
      </c>
      <c r="M51" s="4">
        <v>253.52817394033181</v>
      </c>
      <c r="N51" s="4">
        <v>1765.2338354873427</v>
      </c>
      <c r="O51" s="4">
        <v>133.27027533996443</v>
      </c>
      <c r="P51" s="4">
        <v>359.52428267873916</v>
      </c>
      <c r="Q51" s="4">
        <v>2491.3755844041175</v>
      </c>
      <c r="R51" s="4">
        <v>226.72665183083274</v>
      </c>
      <c r="S51" s="19">
        <v>3908994.8088224297</v>
      </c>
      <c r="T51" s="19">
        <v>928472.95363823511</v>
      </c>
      <c r="U51" s="19">
        <v>522985.87615592987</v>
      </c>
      <c r="V51" s="19">
        <v>222685.63911007956</v>
      </c>
      <c r="W51" s="19">
        <v>29079.297265285877</v>
      </c>
      <c r="X51" s="19">
        <f t="shared" si="3"/>
        <v>5618860.9834755296</v>
      </c>
      <c r="Y51" s="21">
        <f t="shared" si="4"/>
        <v>0.52298587615592984</v>
      </c>
      <c r="Z51" s="21">
        <f t="shared" si="2"/>
        <v>5.6188609834755292</v>
      </c>
    </row>
    <row r="52" spans="1:26" x14ac:dyDescent="0.35">
      <c r="A52" s="22">
        <v>54</v>
      </c>
      <c r="B52" t="s">
        <v>186</v>
      </c>
      <c r="C52">
        <v>3</v>
      </c>
      <c r="D52">
        <v>3</v>
      </c>
      <c r="E52">
        <v>6</v>
      </c>
      <c r="F52">
        <v>5</v>
      </c>
      <c r="G52" t="s">
        <v>185</v>
      </c>
      <c r="H52" s="4">
        <v>119.43559915517147</v>
      </c>
      <c r="I52" s="4">
        <v>429.76932982253345</v>
      </c>
      <c r="J52" s="4">
        <v>192.57409022797239</v>
      </c>
      <c r="K52" s="4">
        <v>568.04110806822803</v>
      </c>
      <c r="L52" s="4">
        <v>282.72733924066802</v>
      </c>
      <c r="M52" s="4">
        <v>305.76843234313992</v>
      </c>
      <c r="N52" s="4">
        <v>3075.0562914269326</v>
      </c>
      <c r="O52" s="4">
        <v>254.57638992837101</v>
      </c>
      <c r="P52" s="4">
        <v>668.33158321632357</v>
      </c>
      <c r="Q52" s="4">
        <v>304.48013782764639</v>
      </c>
      <c r="R52" s="4">
        <v>288.07281607031229</v>
      </c>
      <c r="S52" s="19">
        <v>3374406.8406498921</v>
      </c>
      <c r="T52" s="19">
        <v>828973.79543067887</v>
      </c>
      <c r="U52" s="19">
        <v>512049.07478528394</v>
      </c>
      <c r="V52" s="19">
        <v>279976.95638204808</v>
      </c>
      <c r="W52" s="19">
        <v>58410.92851176003</v>
      </c>
      <c r="X52" s="19">
        <f t="shared" si="3"/>
        <v>5060306.4288769905</v>
      </c>
      <c r="Y52" s="21">
        <f t="shared" si="4"/>
        <v>0.51204907478528394</v>
      </c>
      <c r="Z52" s="21">
        <f t="shared" si="2"/>
        <v>5.0603064288769906</v>
      </c>
    </row>
    <row r="53" spans="1:26" x14ac:dyDescent="0.35">
      <c r="A53" s="22">
        <v>49</v>
      </c>
      <c r="B53" t="s">
        <v>186</v>
      </c>
      <c r="C53">
        <v>3</v>
      </c>
      <c r="D53">
        <v>1</v>
      </c>
      <c r="E53">
        <v>1</v>
      </c>
      <c r="F53">
        <v>1</v>
      </c>
      <c r="G53" t="s">
        <v>184</v>
      </c>
      <c r="H53" s="4">
        <v>193.51006421723707</v>
      </c>
      <c r="I53" s="4">
        <v>380.99843715567312</v>
      </c>
      <c r="J53" s="4">
        <v>113.27747729466617</v>
      </c>
      <c r="K53" s="4">
        <v>433.47281978700551</v>
      </c>
      <c r="L53" s="4">
        <v>401.03024783380772</v>
      </c>
      <c r="M53" s="4">
        <v>317.12041233397395</v>
      </c>
      <c r="N53" s="4">
        <v>2791.0535316663363</v>
      </c>
      <c r="O53" s="4">
        <v>342.99926710975444</v>
      </c>
      <c r="P53" s="4">
        <v>365.32716214719198</v>
      </c>
      <c r="Q53" s="4">
        <v>363.72579392157013</v>
      </c>
      <c r="R53" s="4">
        <v>181.66039071546675</v>
      </c>
      <c r="S53" s="19">
        <v>3154538.698491618</v>
      </c>
      <c r="T53" s="19">
        <v>770648.14261713426</v>
      </c>
      <c r="U53" s="19">
        <v>452394.77821460285</v>
      </c>
      <c r="V53" s="19">
        <v>314668.59151752881</v>
      </c>
      <c r="W53" s="19">
        <v>77253.571707543189</v>
      </c>
      <c r="X53" s="19">
        <f t="shared" si="3"/>
        <v>4775387.9581526099</v>
      </c>
      <c r="Y53" s="21">
        <f t="shared" si="4"/>
        <v>0.45239477821460283</v>
      </c>
      <c r="Z53" s="21">
        <f t="shared" si="2"/>
        <v>4.77538795815261</v>
      </c>
    </row>
    <row r="54" spans="1:26" x14ac:dyDescent="0.35">
      <c r="A54" s="22">
        <v>51</v>
      </c>
      <c r="B54" t="s">
        <v>186</v>
      </c>
      <c r="C54">
        <v>3</v>
      </c>
      <c r="D54">
        <v>2</v>
      </c>
      <c r="E54">
        <v>3</v>
      </c>
      <c r="F54">
        <v>1</v>
      </c>
      <c r="G54" t="s">
        <v>184</v>
      </c>
      <c r="H54" s="4">
        <v>353.33534618275291</v>
      </c>
      <c r="I54" s="4">
        <v>341.04243080294884</v>
      </c>
      <c r="J54" s="4">
        <v>64.175044319509695</v>
      </c>
      <c r="K54" s="4">
        <v>180.88670044834404</v>
      </c>
      <c r="L54" s="4">
        <v>372.30143744449543</v>
      </c>
      <c r="M54" s="4">
        <v>244.91164630742875</v>
      </c>
      <c r="N54" s="4">
        <v>906.16472303429634</v>
      </c>
      <c r="O54" s="4">
        <v>83.446282673880106</v>
      </c>
      <c r="P54" s="4">
        <v>150.40585704926025</v>
      </c>
      <c r="Q54" s="4">
        <v>146.50213049140015</v>
      </c>
      <c r="R54" s="4">
        <v>65.939907331744152</v>
      </c>
      <c r="S54" s="19">
        <v>2958772.380843759</v>
      </c>
      <c r="T54" s="19">
        <v>1192598.5799409582</v>
      </c>
      <c r="U54" s="19">
        <v>712834.40507128788</v>
      </c>
      <c r="V54" s="19">
        <v>171041.14305198885</v>
      </c>
      <c r="W54" s="19">
        <v>33252.812120514391</v>
      </c>
      <c r="X54" s="19">
        <f t="shared" si="3"/>
        <v>5071408.4325345932</v>
      </c>
      <c r="Y54" s="21">
        <f t="shared" si="4"/>
        <v>0.71283440507128792</v>
      </c>
      <c r="Z54" s="21">
        <f t="shared" si="2"/>
        <v>5.0714084325345929</v>
      </c>
    </row>
    <row r="55" spans="1:26" x14ac:dyDescent="0.35">
      <c r="A55" s="22">
        <v>53</v>
      </c>
      <c r="B55" t="s">
        <v>186</v>
      </c>
      <c r="C55">
        <v>3</v>
      </c>
      <c r="D55">
        <v>3</v>
      </c>
      <c r="E55">
        <v>1</v>
      </c>
      <c r="F55">
        <v>1</v>
      </c>
      <c r="G55" t="s">
        <v>184</v>
      </c>
      <c r="H55" s="4">
        <v>190.39647216554891</v>
      </c>
      <c r="I55" s="4">
        <v>256.42240450814853</v>
      </c>
      <c r="J55" s="4">
        <v>68.332237947685826</v>
      </c>
      <c r="K55" s="4">
        <v>327.75085854411128</v>
      </c>
      <c r="L55" s="4">
        <v>300.81446932536261</v>
      </c>
      <c r="M55" s="4">
        <v>230.79058362047567</v>
      </c>
      <c r="N55" s="4">
        <v>2338.958249193161</v>
      </c>
      <c r="O55" s="4">
        <v>132.70982261401804</v>
      </c>
      <c r="P55" s="4">
        <v>256.67481902539106</v>
      </c>
      <c r="Q55" s="4">
        <v>220.30074232427813</v>
      </c>
      <c r="R55" s="4">
        <v>131.70441740474129</v>
      </c>
      <c r="S55" s="19">
        <v>3350305.016139478</v>
      </c>
      <c r="T55" s="19">
        <v>978310.31915965944</v>
      </c>
      <c r="U55" s="19">
        <v>581357.32385801536</v>
      </c>
      <c r="V55" s="19">
        <v>263480.97419581824</v>
      </c>
      <c r="W55" s="19">
        <v>64598.763464235803</v>
      </c>
      <c r="X55" s="19">
        <f t="shared" si="3"/>
        <v>5242507.2518938798</v>
      </c>
      <c r="Y55" s="21">
        <f t="shared" si="4"/>
        <v>0.58135732385801531</v>
      </c>
      <c r="Z55" s="21">
        <f t="shared" si="2"/>
        <v>5.2425072518938798</v>
      </c>
    </row>
    <row r="56" spans="1:26" x14ac:dyDescent="0.35">
      <c r="A56" s="22">
        <v>56</v>
      </c>
      <c r="B56" t="s">
        <v>186</v>
      </c>
      <c r="C56">
        <v>4</v>
      </c>
      <c r="D56">
        <v>1</v>
      </c>
      <c r="E56">
        <v>10</v>
      </c>
      <c r="F56">
        <v>8</v>
      </c>
      <c r="G56" t="s">
        <v>185</v>
      </c>
      <c r="H56" s="4">
        <v>70.356115166683026</v>
      </c>
      <c r="I56" s="4">
        <v>153.03940733430096</v>
      </c>
      <c r="J56" s="4">
        <v>76.410237866347885</v>
      </c>
      <c r="K56" s="4">
        <v>358.55547534006928</v>
      </c>
      <c r="L56" s="4">
        <v>202.88956502504985</v>
      </c>
      <c r="M56" s="4">
        <v>233.44648079858541</v>
      </c>
      <c r="N56" s="4">
        <v>1727.6004196564024</v>
      </c>
      <c r="O56" s="4">
        <v>256.2922000425956</v>
      </c>
      <c r="P56" s="4">
        <v>453.47456935926078</v>
      </c>
      <c r="Q56" s="4">
        <v>305.88906280305957</v>
      </c>
      <c r="R56" s="4">
        <v>143.28599093186418</v>
      </c>
      <c r="S56" s="19">
        <v>2012051.0357291426</v>
      </c>
      <c r="T56" s="19">
        <v>135561.00556298337</v>
      </c>
      <c r="U56" s="19">
        <v>123806.17716614765</v>
      </c>
      <c r="V56" s="19">
        <v>421424.69857931841</v>
      </c>
      <c r="W56" s="19">
        <v>154899.90359278183</v>
      </c>
      <c r="X56" s="19">
        <f t="shared" si="3"/>
        <v>2851724.0601546979</v>
      </c>
      <c r="Y56" s="21">
        <f t="shared" si="4"/>
        <v>0.12380617716614765</v>
      </c>
      <c r="Z56" s="21">
        <f t="shared" si="2"/>
        <v>2.851724060154698</v>
      </c>
    </row>
    <row r="57" spans="1:26" x14ac:dyDescent="0.35">
      <c r="A57" s="22">
        <v>58</v>
      </c>
      <c r="B57" t="s">
        <v>186</v>
      </c>
      <c r="C57">
        <v>4</v>
      </c>
      <c r="D57">
        <v>2</v>
      </c>
      <c r="E57">
        <v>15</v>
      </c>
      <c r="F57">
        <v>9</v>
      </c>
      <c r="G57" t="s">
        <v>185</v>
      </c>
      <c r="H57" s="4">
        <v>73.669634323587687</v>
      </c>
      <c r="I57" s="4">
        <v>111.31636867211989</v>
      </c>
      <c r="J57" s="4">
        <v>40.921160488218725</v>
      </c>
      <c r="K57" s="4">
        <v>107.15035244226054</v>
      </c>
      <c r="L57" s="4">
        <v>181.79665435989168</v>
      </c>
      <c r="M57" s="4">
        <v>241.14784247258271</v>
      </c>
      <c r="N57" s="4">
        <v>961.83088520212664</v>
      </c>
      <c r="O57" s="4">
        <v>407.27992005719835</v>
      </c>
      <c r="P57" s="4">
        <v>218.23228607724167</v>
      </c>
      <c r="Q57" s="4">
        <v>133.71777878164608</v>
      </c>
      <c r="R57" s="4">
        <v>55.143636716563421</v>
      </c>
      <c r="S57" s="19">
        <v>2148247.8940138863</v>
      </c>
      <c r="T57" s="19">
        <v>233281.28817563047</v>
      </c>
      <c r="U57" s="19">
        <v>134810.4932326182</v>
      </c>
      <c r="V57" s="19">
        <v>284557.01793369913</v>
      </c>
      <c r="W57" s="19">
        <v>85205.35250319069</v>
      </c>
      <c r="X57" s="19">
        <f t="shared" si="3"/>
        <v>2888634.2523786183</v>
      </c>
      <c r="Y57" s="21">
        <f t="shared" si="4"/>
        <v>0.13481049323261821</v>
      </c>
      <c r="Z57" s="21">
        <f t="shared" si="2"/>
        <v>2.8886342523786182</v>
      </c>
    </row>
    <row r="58" spans="1:26" x14ac:dyDescent="0.35">
      <c r="A58" s="22">
        <v>60</v>
      </c>
      <c r="B58" t="s">
        <v>186</v>
      </c>
      <c r="C58">
        <v>4</v>
      </c>
      <c r="D58">
        <v>3</v>
      </c>
      <c r="E58">
        <v>8</v>
      </c>
      <c r="F58">
        <v>8</v>
      </c>
      <c r="G58" t="s">
        <v>185</v>
      </c>
      <c r="H58" s="4">
        <v>90.903957956709263</v>
      </c>
      <c r="I58" s="4">
        <v>275.7715303720891</v>
      </c>
      <c r="J58" s="4">
        <v>164.95813209818752</v>
      </c>
      <c r="K58" s="4">
        <v>594.20493379423749</v>
      </c>
      <c r="L58" s="4">
        <v>265.38826360966516</v>
      </c>
      <c r="M58" s="4">
        <v>260.7755224781547</v>
      </c>
      <c r="N58" s="4">
        <v>2251.1311726432832</v>
      </c>
      <c r="O58" s="4">
        <v>295.04279508018283</v>
      </c>
      <c r="P58" s="4">
        <v>605.68558395265336</v>
      </c>
      <c r="Q58" s="4">
        <v>210.05727549988302</v>
      </c>
      <c r="R58" s="4">
        <v>175.59907681115988</v>
      </c>
      <c r="S58" s="19">
        <v>2670863.6028358615</v>
      </c>
      <c r="T58" s="19">
        <v>230320.41081518657</v>
      </c>
      <c r="U58" s="19">
        <v>180931.9657641151</v>
      </c>
      <c r="V58" s="19">
        <v>416738.24328657088</v>
      </c>
      <c r="W58" s="19">
        <v>130897.17619458561</v>
      </c>
      <c r="X58" s="19">
        <f t="shared" si="3"/>
        <v>3634940.9171406156</v>
      </c>
      <c r="Y58" s="21">
        <f t="shared" si="4"/>
        <v>0.1809319657641151</v>
      </c>
      <c r="Z58" s="21">
        <f t="shared" si="2"/>
        <v>3.6349409171406157</v>
      </c>
    </row>
    <row r="59" spans="1:26" x14ac:dyDescent="0.35">
      <c r="A59" s="22">
        <v>55</v>
      </c>
      <c r="B59" t="s">
        <v>186</v>
      </c>
      <c r="C59">
        <v>4</v>
      </c>
      <c r="D59">
        <v>1</v>
      </c>
      <c r="E59">
        <v>1</v>
      </c>
      <c r="F59">
        <v>1</v>
      </c>
      <c r="G59" t="s">
        <v>184</v>
      </c>
      <c r="H59" s="4">
        <v>135.21504732795884</v>
      </c>
      <c r="I59" s="4">
        <v>676.31519269258149</v>
      </c>
      <c r="J59" s="4">
        <v>210.4810748795849</v>
      </c>
      <c r="K59" s="4">
        <v>773.68719888050146</v>
      </c>
      <c r="L59" s="4">
        <v>326.10247365949175</v>
      </c>
      <c r="M59" s="4">
        <v>499.84629416349702</v>
      </c>
      <c r="N59" s="4">
        <v>2874.3008919555537</v>
      </c>
      <c r="O59" s="4">
        <v>573.1316721304305</v>
      </c>
      <c r="P59" s="4">
        <v>478.46803602108304</v>
      </c>
      <c r="Q59" s="4">
        <v>271.14658289248928</v>
      </c>
      <c r="R59" s="4">
        <v>218.72199207161702</v>
      </c>
      <c r="S59" s="19">
        <v>2372880.9130352284</v>
      </c>
      <c r="T59" s="19">
        <v>577990.26783873118</v>
      </c>
      <c r="U59" s="19">
        <v>249191.05594120361</v>
      </c>
      <c r="V59" s="19">
        <v>278347.27135593281</v>
      </c>
      <c r="W59" s="19">
        <v>77070.54375412708</v>
      </c>
      <c r="X59" s="19">
        <f t="shared" si="3"/>
        <v>3562517.4683818975</v>
      </c>
      <c r="Y59" s="21">
        <f t="shared" si="4"/>
        <v>0.24919105594120361</v>
      </c>
      <c r="Z59" s="21">
        <f t="shared" si="2"/>
        <v>3.5625174683818974</v>
      </c>
    </row>
    <row r="60" spans="1:26" x14ac:dyDescent="0.35">
      <c r="A60" s="22">
        <v>57</v>
      </c>
      <c r="B60" t="s">
        <v>186</v>
      </c>
      <c r="C60">
        <v>4</v>
      </c>
      <c r="D60">
        <v>2</v>
      </c>
      <c r="E60">
        <v>4</v>
      </c>
      <c r="F60">
        <v>1</v>
      </c>
      <c r="G60" t="s">
        <v>184</v>
      </c>
      <c r="H60" s="4">
        <v>122.65330482330667</v>
      </c>
      <c r="I60" s="4">
        <v>305.00550605102052</v>
      </c>
      <c r="J60" s="4">
        <v>151.38205121647192</v>
      </c>
      <c r="K60" s="4">
        <v>576.35969329557724</v>
      </c>
      <c r="L60" s="4">
        <v>334.80962153523558</v>
      </c>
      <c r="M60" s="4">
        <v>444.45276823963735</v>
      </c>
      <c r="N60" s="4">
        <v>2707.4920938400664</v>
      </c>
      <c r="O60" s="4">
        <v>755.1776907446955</v>
      </c>
      <c r="P60" s="4">
        <v>737.33690888823253</v>
      </c>
      <c r="Q60" s="4">
        <v>454.29712274796066</v>
      </c>
      <c r="R60" s="4">
        <v>267.73553541532146</v>
      </c>
      <c r="S60" s="19">
        <v>2875253.2966731135</v>
      </c>
      <c r="T60" s="19">
        <v>378451.9529205205</v>
      </c>
      <c r="U60" s="19">
        <v>231112.56400561237</v>
      </c>
      <c r="V60" s="19">
        <v>321494.88061788352</v>
      </c>
      <c r="W60" s="19">
        <v>69178.308914349036</v>
      </c>
      <c r="X60" s="19">
        <f t="shared" si="3"/>
        <v>3882347.7054282767</v>
      </c>
      <c r="Y60" s="21">
        <f t="shared" si="4"/>
        <v>0.23111256400561236</v>
      </c>
      <c r="Z60" s="21">
        <f t="shared" si="2"/>
        <v>3.8823477054282769</v>
      </c>
    </row>
    <row r="61" spans="1:26" x14ac:dyDescent="0.35">
      <c r="A61" s="22">
        <v>59</v>
      </c>
      <c r="B61" t="s">
        <v>186</v>
      </c>
      <c r="C61">
        <v>4</v>
      </c>
      <c r="D61">
        <v>3</v>
      </c>
      <c r="E61">
        <v>1</v>
      </c>
      <c r="F61">
        <v>1</v>
      </c>
      <c r="G61" t="s">
        <v>184</v>
      </c>
      <c r="H61" s="4">
        <v>72.842555690094201</v>
      </c>
      <c r="I61" s="4">
        <v>104.92748599474568</v>
      </c>
      <c r="J61" s="4">
        <v>56.915981235960885</v>
      </c>
      <c r="K61" s="4">
        <v>481.78390715206694</v>
      </c>
      <c r="L61" s="4">
        <v>153.74818486018705</v>
      </c>
      <c r="M61" s="4">
        <v>193.87985540166093</v>
      </c>
      <c r="N61" s="4">
        <v>1318.4436158863055</v>
      </c>
      <c r="O61" s="4">
        <v>151.329254280182</v>
      </c>
      <c r="P61" s="4">
        <v>298.73605704781914</v>
      </c>
      <c r="Q61" s="4">
        <v>310.23179319085131</v>
      </c>
      <c r="R61" s="4">
        <v>125.87488029601664</v>
      </c>
      <c r="S61" s="19">
        <v>1687782.1777281261</v>
      </c>
      <c r="T61" s="19">
        <v>193442.92563557727</v>
      </c>
      <c r="U61" s="19">
        <v>189435.51500831096</v>
      </c>
      <c r="V61" s="19">
        <v>417206.54682949721</v>
      </c>
      <c r="W61" s="19">
        <v>95928.748851737793</v>
      </c>
      <c r="X61" s="19">
        <f t="shared" si="3"/>
        <v>2587064.6276242854</v>
      </c>
      <c r="Y61" s="21">
        <f t="shared" si="4"/>
        <v>0.18943551500831096</v>
      </c>
      <c r="Z61" s="21">
        <f t="shared" si="2"/>
        <v>2.5870646276242852</v>
      </c>
    </row>
    <row r="62" spans="1:26" x14ac:dyDescent="0.35">
      <c r="A62" s="22">
        <v>62</v>
      </c>
      <c r="B62" t="s">
        <v>186</v>
      </c>
      <c r="C62">
        <v>5</v>
      </c>
      <c r="D62">
        <v>1</v>
      </c>
      <c r="E62">
        <v>6</v>
      </c>
      <c r="F62">
        <v>6</v>
      </c>
      <c r="G62" t="s">
        <v>185</v>
      </c>
      <c r="H62" s="4">
        <v>90.231723263526675</v>
      </c>
      <c r="I62" s="4">
        <v>96.092213301318694</v>
      </c>
      <c r="J62" s="4">
        <v>39.063432895912953</v>
      </c>
      <c r="K62" s="4">
        <v>95.898699354944625</v>
      </c>
      <c r="L62" s="4">
        <v>327.95371984378585</v>
      </c>
      <c r="M62" s="4">
        <v>217.58536433249577</v>
      </c>
      <c r="N62" s="4">
        <v>474.01222978753975</v>
      </c>
      <c r="O62" s="4">
        <v>147.90763090017802</v>
      </c>
      <c r="P62" s="4">
        <v>147.1312604665668</v>
      </c>
      <c r="Q62" s="4">
        <v>264.19134485140319</v>
      </c>
      <c r="R62" s="4">
        <v>57.685234804713446</v>
      </c>
      <c r="S62" s="19">
        <v>2979200.0189010561</v>
      </c>
      <c r="T62" s="19">
        <v>382828.05968872382</v>
      </c>
      <c r="U62" s="19">
        <v>428857.98393651599</v>
      </c>
      <c r="V62" s="19">
        <v>313694.48250007292</v>
      </c>
      <c r="W62" s="19">
        <v>48079.908972923615</v>
      </c>
      <c r="X62" s="19">
        <f t="shared" si="3"/>
        <v>4154618.206853095</v>
      </c>
      <c r="Y62" s="21">
        <f t="shared" si="4"/>
        <v>0.42885798393651597</v>
      </c>
      <c r="Z62" s="21">
        <f t="shared" si="2"/>
        <v>4.1546182068530948</v>
      </c>
    </row>
    <row r="63" spans="1:26" x14ac:dyDescent="0.35">
      <c r="A63" s="22">
        <v>64</v>
      </c>
      <c r="B63" t="s">
        <v>186</v>
      </c>
      <c r="C63">
        <v>5</v>
      </c>
      <c r="D63">
        <v>2</v>
      </c>
      <c r="E63">
        <v>8</v>
      </c>
      <c r="F63">
        <v>5</v>
      </c>
      <c r="G63" t="s">
        <v>185</v>
      </c>
      <c r="H63" s="4">
        <v>95.261621460500194</v>
      </c>
      <c r="I63" s="4">
        <v>270.61964525395609</v>
      </c>
      <c r="J63" s="4">
        <v>186.91723103696415</v>
      </c>
      <c r="K63" s="4">
        <v>342.1307112471024</v>
      </c>
      <c r="L63" s="4">
        <v>482.81046418944277</v>
      </c>
      <c r="M63" s="4">
        <v>314.65449037975026</v>
      </c>
      <c r="N63" s="4">
        <v>1530.5178451866977</v>
      </c>
      <c r="O63" s="4">
        <v>255.3079030302442</v>
      </c>
      <c r="P63" s="4">
        <v>523.38972586163118</v>
      </c>
      <c r="Q63" s="4">
        <v>467.84763208085485</v>
      </c>
      <c r="R63" s="4">
        <v>187.2247574451998</v>
      </c>
      <c r="S63" s="19">
        <v>2950330.7105534198</v>
      </c>
      <c r="T63" s="19">
        <v>539461.66778635804</v>
      </c>
      <c r="U63" s="19">
        <v>571703.31663870858</v>
      </c>
      <c r="V63" s="19">
        <v>342132.80319631804</v>
      </c>
      <c r="W63" s="19">
        <v>46806.098196584571</v>
      </c>
      <c r="X63" s="19">
        <f t="shared" si="3"/>
        <v>4455091.2783985613</v>
      </c>
      <c r="Y63" s="21">
        <f t="shared" si="4"/>
        <v>0.57170331663870855</v>
      </c>
      <c r="Z63" s="21">
        <f t="shared" si="2"/>
        <v>4.4550912783985614</v>
      </c>
    </row>
    <row r="64" spans="1:26" x14ac:dyDescent="0.35">
      <c r="A64" s="22">
        <v>66</v>
      </c>
      <c r="B64" t="s">
        <v>186</v>
      </c>
      <c r="C64">
        <v>5</v>
      </c>
      <c r="D64">
        <v>3</v>
      </c>
      <c r="E64">
        <v>5</v>
      </c>
      <c r="F64">
        <v>4</v>
      </c>
      <c r="G64" t="s">
        <v>185</v>
      </c>
      <c r="H64" s="4">
        <v>105.34185767052824</v>
      </c>
      <c r="I64" s="4">
        <v>190.31075532927224</v>
      </c>
      <c r="J64" s="4">
        <v>91.508909697647155</v>
      </c>
      <c r="K64" s="4">
        <v>246.07152367924638</v>
      </c>
      <c r="L64" s="4">
        <v>241.36542838133229</v>
      </c>
      <c r="M64" s="4">
        <v>227.26596948868516</v>
      </c>
      <c r="N64" s="4">
        <v>1249.0063515658874</v>
      </c>
      <c r="O64" s="4">
        <v>129.50085518366924</v>
      </c>
      <c r="P64" s="4">
        <v>490.58615752229463</v>
      </c>
      <c r="Q64" s="4">
        <v>1960.2551377301565</v>
      </c>
      <c r="R64" s="4">
        <v>193.17988179063678</v>
      </c>
      <c r="S64" s="19">
        <v>3928857.2047824902</v>
      </c>
      <c r="T64" s="19">
        <v>517462.12107054942</v>
      </c>
      <c r="U64" s="19">
        <v>524330.9530164504</v>
      </c>
      <c r="V64" s="19">
        <v>294471.73968793784</v>
      </c>
      <c r="W64" s="19">
        <v>33131.178632819414</v>
      </c>
      <c r="X64" s="19">
        <f t="shared" si="3"/>
        <v>5303377.5900182873</v>
      </c>
      <c r="Y64" s="21">
        <f t="shared" si="4"/>
        <v>0.52433095301645039</v>
      </c>
      <c r="Z64" s="21">
        <f t="shared" si="2"/>
        <v>5.3033775900182869</v>
      </c>
    </row>
    <row r="65" spans="1:26" x14ac:dyDescent="0.35">
      <c r="A65" s="22">
        <v>61</v>
      </c>
      <c r="B65" t="s">
        <v>186</v>
      </c>
      <c r="C65">
        <v>5</v>
      </c>
      <c r="D65">
        <v>1</v>
      </c>
      <c r="E65">
        <v>1</v>
      </c>
      <c r="F65">
        <v>1</v>
      </c>
      <c r="G65" t="s">
        <v>184</v>
      </c>
      <c r="H65" s="4">
        <v>205.54224329411218</v>
      </c>
      <c r="I65" s="4">
        <v>183.93371832734894</v>
      </c>
      <c r="J65" s="4">
        <v>26.731254728681915</v>
      </c>
      <c r="K65" s="4">
        <v>80.844622838310315</v>
      </c>
      <c r="L65" s="4">
        <v>314.31749304580813</v>
      </c>
      <c r="M65" s="4">
        <v>199.10867832724438</v>
      </c>
      <c r="N65" s="4">
        <v>522.72463687811683</v>
      </c>
      <c r="O65" s="4">
        <v>75.453770824340737</v>
      </c>
      <c r="P65" s="4">
        <v>122.71832419063216</v>
      </c>
      <c r="Q65" s="4">
        <v>194.81239099218465</v>
      </c>
      <c r="R65" s="4">
        <v>56.139652029279802</v>
      </c>
      <c r="S65" s="19">
        <v>3474756.4866801286</v>
      </c>
      <c r="T65" s="19">
        <v>841215.0896665781</v>
      </c>
      <c r="U65" s="19">
        <v>607473.61553402711</v>
      </c>
      <c r="V65" s="19">
        <v>338556.47533117561</v>
      </c>
      <c r="W65" s="19">
        <v>35547.483907816291</v>
      </c>
      <c r="X65" s="19">
        <f t="shared" si="3"/>
        <v>5299531.4779052017</v>
      </c>
      <c r="Y65" s="21">
        <f t="shared" si="4"/>
        <v>0.60747361553402712</v>
      </c>
      <c r="Z65" s="21">
        <f t="shared" si="2"/>
        <v>5.2995314779052016</v>
      </c>
    </row>
    <row r="66" spans="1:26" x14ac:dyDescent="0.35">
      <c r="A66" s="22">
        <v>63</v>
      </c>
      <c r="B66" t="s">
        <v>186</v>
      </c>
      <c r="C66">
        <v>5</v>
      </c>
      <c r="D66">
        <v>2</v>
      </c>
      <c r="E66">
        <v>2</v>
      </c>
      <c r="F66">
        <v>1</v>
      </c>
      <c r="G66" t="s">
        <v>184</v>
      </c>
      <c r="H66" s="4">
        <v>203.0569477064503</v>
      </c>
      <c r="I66" s="4">
        <v>270.29548383961583</v>
      </c>
      <c r="J66" s="4">
        <v>94.603370925661551</v>
      </c>
      <c r="K66" s="4">
        <v>155.84364536055577</v>
      </c>
      <c r="L66" s="4">
        <v>589.08086623425413</v>
      </c>
      <c r="M66" s="4">
        <v>360.89395004777958</v>
      </c>
      <c r="N66" s="4">
        <v>773.90444960198317</v>
      </c>
      <c r="O66" s="4">
        <v>152.56258976014183</v>
      </c>
      <c r="P66" s="4">
        <v>255.1575732554297</v>
      </c>
      <c r="Q66" s="4">
        <v>1682.1532142834253</v>
      </c>
      <c r="R66" s="4">
        <v>127.54986804548695</v>
      </c>
      <c r="S66" s="19">
        <v>3387421.4708122732</v>
      </c>
      <c r="T66" s="19">
        <v>840493.61083637015</v>
      </c>
      <c r="U66" s="19">
        <v>1065697.9360127498</v>
      </c>
      <c r="V66" s="19">
        <v>255470.02283246137</v>
      </c>
      <c r="W66" s="19">
        <v>29417.028146993489</v>
      </c>
      <c r="X66" s="19">
        <f t="shared" ref="X66:X73" si="5">SUM(H66:W66)</f>
        <v>5583165.1705999086</v>
      </c>
      <c r="Y66" s="21">
        <f t="shared" ref="Y66:Y73" si="6">U66/1000000</f>
        <v>1.0656979360127499</v>
      </c>
      <c r="Z66" s="21">
        <f t="shared" si="2"/>
        <v>5.5831651705999086</v>
      </c>
    </row>
    <row r="67" spans="1:26" x14ac:dyDescent="0.35">
      <c r="A67" s="22">
        <v>65</v>
      </c>
      <c r="B67" t="s">
        <v>186</v>
      </c>
      <c r="C67">
        <v>5</v>
      </c>
      <c r="D67">
        <v>3</v>
      </c>
      <c r="E67">
        <v>1</v>
      </c>
      <c r="F67">
        <v>1</v>
      </c>
      <c r="G67" t="s">
        <v>184</v>
      </c>
      <c r="H67" s="4">
        <v>97.687204238815326</v>
      </c>
      <c r="I67" s="4">
        <v>392.61329808993673</v>
      </c>
      <c r="J67" s="4">
        <v>214.35767041024314</v>
      </c>
      <c r="K67" s="4">
        <v>627.92587397461807</v>
      </c>
      <c r="L67" s="4">
        <v>335.79556919152009</v>
      </c>
      <c r="M67" s="4">
        <v>239.77236467394033</v>
      </c>
      <c r="N67" s="4">
        <v>1066.0759223789878</v>
      </c>
      <c r="O67" s="4">
        <v>252.05205657346116</v>
      </c>
      <c r="P67" s="4">
        <v>544.52008848337175</v>
      </c>
      <c r="Q67" s="4">
        <v>1164.3578937257605</v>
      </c>
      <c r="R67" s="4">
        <v>211.95265962089104</v>
      </c>
      <c r="S67" s="19">
        <v>4068877.0000108713</v>
      </c>
      <c r="T67" s="19">
        <v>866258.27240570972</v>
      </c>
      <c r="U67" s="19">
        <v>943373.58657004836</v>
      </c>
      <c r="V67" s="19">
        <v>254179.35400760698</v>
      </c>
      <c r="W67" s="19">
        <v>22737.277064523329</v>
      </c>
      <c r="X67" s="19">
        <f t="shared" si="5"/>
        <v>6160572.600660122</v>
      </c>
      <c r="Y67" s="21">
        <f t="shared" si="6"/>
        <v>0.94337358657004833</v>
      </c>
      <c r="Z67" s="21">
        <f t="shared" ref="Z67:Z73" si="7">X67/1000000</f>
        <v>6.1605726006601218</v>
      </c>
    </row>
    <row r="68" spans="1:26" x14ac:dyDescent="0.35">
      <c r="A68" s="23">
        <v>68</v>
      </c>
      <c r="B68" t="s">
        <v>186</v>
      </c>
      <c r="C68">
        <v>6</v>
      </c>
      <c r="D68">
        <v>1</v>
      </c>
      <c r="E68">
        <v>10</v>
      </c>
      <c r="F68">
        <v>9</v>
      </c>
      <c r="G68" t="s">
        <v>185</v>
      </c>
      <c r="H68" s="4">
        <v>111.65532553574398</v>
      </c>
      <c r="I68" s="4">
        <v>207.66735279383769</v>
      </c>
      <c r="J68" s="4">
        <v>180.82363098015486</v>
      </c>
      <c r="K68" s="4">
        <v>449.34661634127616</v>
      </c>
      <c r="L68" s="4">
        <v>968.07836411205676</v>
      </c>
      <c r="M68" s="4">
        <v>611.95119523739743</v>
      </c>
      <c r="N68" s="4">
        <v>2577.7314103281055</v>
      </c>
      <c r="O68" s="4">
        <v>836.24029313939457</v>
      </c>
      <c r="P68" s="4">
        <v>655.46706257160793</v>
      </c>
      <c r="Q68" s="4">
        <v>90.641480415835645</v>
      </c>
      <c r="R68" s="4">
        <v>150.4416543407761</v>
      </c>
      <c r="S68" s="19">
        <v>3392482.7522885497</v>
      </c>
      <c r="T68" s="19">
        <v>382493.04245959822</v>
      </c>
      <c r="U68" s="19">
        <v>228117.78643293641</v>
      </c>
      <c r="V68" s="19">
        <v>472434.47039273556</v>
      </c>
      <c r="W68" s="19">
        <v>54117.369867913367</v>
      </c>
      <c r="X68" s="19">
        <f t="shared" si="5"/>
        <v>4536485.4658275293</v>
      </c>
      <c r="Y68" s="21">
        <f t="shared" si="6"/>
        <v>0.2281177864329364</v>
      </c>
      <c r="Z68" s="21">
        <f t="shared" si="7"/>
        <v>4.5364854658275293</v>
      </c>
    </row>
    <row r="69" spans="1:26" x14ac:dyDescent="0.35">
      <c r="A69" s="22">
        <v>70</v>
      </c>
      <c r="B69" t="s">
        <v>186</v>
      </c>
      <c r="C69">
        <v>6</v>
      </c>
      <c r="D69">
        <v>2</v>
      </c>
      <c r="E69">
        <v>6</v>
      </c>
      <c r="F69">
        <v>6</v>
      </c>
      <c r="G69" t="s">
        <v>185</v>
      </c>
      <c r="H69" s="4">
        <v>88.662606747903965</v>
      </c>
      <c r="I69" s="4">
        <v>83.858815467940232</v>
      </c>
      <c r="J69" s="4">
        <v>50.61121138832236</v>
      </c>
      <c r="K69" s="4">
        <v>167.45975496954028</v>
      </c>
      <c r="L69" s="4">
        <v>283.72991615787095</v>
      </c>
      <c r="M69" s="4">
        <v>218.2073187314958</v>
      </c>
      <c r="N69" s="4">
        <v>764.13509422413449</v>
      </c>
      <c r="O69" s="4">
        <v>276.34053321584906</v>
      </c>
      <c r="P69" s="4">
        <v>180.60844707066678</v>
      </c>
      <c r="Q69" s="4">
        <v>266.86350414403182</v>
      </c>
      <c r="R69" s="4">
        <v>67.357098178826377</v>
      </c>
      <c r="S69" s="19">
        <v>1960560.1035875862</v>
      </c>
      <c r="T69" s="19">
        <v>241976.6375926148</v>
      </c>
      <c r="U69" s="19">
        <v>131689.55799066057</v>
      </c>
      <c r="V69" s="19">
        <v>309948.63893751829</v>
      </c>
      <c r="W69" s="19">
        <v>36821.168867349763</v>
      </c>
      <c r="X69" s="19">
        <f t="shared" si="5"/>
        <v>2683443.941276026</v>
      </c>
      <c r="Y69" s="21">
        <f t="shared" si="6"/>
        <v>0.13168955799066057</v>
      </c>
      <c r="Z69" s="21">
        <f t="shared" si="7"/>
        <v>2.683443941276026</v>
      </c>
    </row>
    <row r="70" spans="1:26" x14ac:dyDescent="0.35">
      <c r="A70" s="22">
        <v>72</v>
      </c>
      <c r="B70" t="s">
        <v>186</v>
      </c>
      <c r="C70">
        <v>6</v>
      </c>
      <c r="D70">
        <v>3</v>
      </c>
      <c r="E70">
        <v>6</v>
      </c>
      <c r="F70">
        <v>5</v>
      </c>
      <c r="G70" t="s">
        <v>185</v>
      </c>
      <c r="H70" s="4">
        <v>264.80632052823711</v>
      </c>
      <c r="I70" s="4">
        <v>259.8927519003048</v>
      </c>
      <c r="J70" s="4">
        <v>70.331121809288732</v>
      </c>
      <c r="K70" s="4">
        <v>158.28394119848124</v>
      </c>
      <c r="L70" s="4">
        <v>446.29585994097471</v>
      </c>
      <c r="M70" s="4">
        <v>264.71455414823276</v>
      </c>
      <c r="N70" s="4">
        <v>786.90321974941173</v>
      </c>
      <c r="O70" s="4">
        <v>154.99173682854749</v>
      </c>
      <c r="P70" s="4">
        <v>155.86098637343335</v>
      </c>
      <c r="Q70" s="4">
        <v>100.40438706913574</v>
      </c>
      <c r="R70" s="4">
        <v>60.224841028341025</v>
      </c>
      <c r="S70" s="19">
        <v>4093053.5474759242</v>
      </c>
      <c r="T70" s="19">
        <v>1004206.0092705979</v>
      </c>
      <c r="U70" s="19">
        <v>580792.74282952235</v>
      </c>
      <c r="V70" s="19">
        <v>389122.16476149322</v>
      </c>
      <c r="W70" s="19">
        <v>30585.908367518641</v>
      </c>
      <c r="X70" s="19">
        <f t="shared" si="5"/>
        <v>6100483.0824256297</v>
      </c>
      <c r="Y70" s="21">
        <f t="shared" si="6"/>
        <v>0.58079274282952231</v>
      </c>
      <c r="Z70" s="21">
        <f t="shared" si="7"/>
        <v>6.1004830824256295</v>
      </c>
    </row>
    <row r="71" spans="1:26" x14ac:dyDescent="0.35">
      <c r="A71" s="22">
        <v>67</v>
      </c>
      <c r="B71" t="s">
        <v>186</v>
      </c>
      <c r="C71">
        <v>6</v>
      </c>
      <c r="D71">
        <v>1</v>
      </c>
      <c r="E71">
        <v>2</v>
      </c>
      <c r="F71">
        <v>1</v>
      </c>
      <c r="G71" t="s">
        <v>184</v>
      </c>
      <c r="H71" s="4">
        <v>229.79502629227611</v>
      </c>
      <c r="I71" s="4">
        <v>204.07495081658604</v>
      </c>
      <c r="J71" s="4">
        <v>51.332605262616219</v>
      </c>
      <c r="K71" s="4">
        <v>180.73160296012398</v>
      </c>
      <c r="L71" s="4">
        <v>381.91591076834482</v>
      </c>
      <c r="M71" s="4">
        <v>242.64794215734966</v>
      </c>
      <c r="N71" s="4">
        <v>680.93203937807573</v>
      </c>
      <c r="O71" s="4">
        <v>217.38396140138411</v>
      </c>
      <c r="P71" s="4">
        <v>133.83500641255799</v>
      </c>
      <c r="Q71" s="4">
        <v>164.67096219863782</v>
      </c>
      <c r="R71" s="4">
        <v>116.3616389643969</v>
      </c>
      <c r="S71" s="19">
        <v>2979368.3533728961</v>
      </c>
      <c r="T71" s="19">
        <v>876470.58720555028</v>
      </c>
      <c r="U71" s="19">
        <v>510050.95129328949</v>
      </c>
      <c r="V71" s="19">
        <v>302808.26084432378</v>
      </c>
      <c r="W71" s="19">
        <v>31671.589893970951</v>
      </c>
      <c r="X71" s="19">
        <f t="shared" si="5"/>
        <v>4702973.4242566423</v>
      </c>
      <c r="Y71" s="21">
        <f t="shared" si="6"/>
        <v>0.51005095129328948</v>
      </c>
      <c r="Z71" s="21">
        <f t="shared" si="7"/>
        <v>4.7029734242566423</v>
      </c>
    </row>
    <row r="72" spans="1:26" x14ac:dyDescent="0.35">
      <c r="A72" s="22">
        <v>69</v>
      </c>
      <c r="B72" t="s">
        <v>186</v>
      </c>
      <c r="C72">
        <v>6</v>
      </c>
      <c r="D72">
        <v>2</v>
      </c>
      <c r="E72">
        <v>1</v>
      </c>
      <c r="F72">
        <v>1</v>
      </c>
      <c r="G72" t="s">
        <v>184</v>
      </c>
      <c r="H72" s="4">
        <v>90.138896856352204</v>
      </c>
      <c r="I72" s="4">
        <v>70.346992471894623</v>
      </c>
      <c r="J72" s="4">
        <v>36.573407114107063</v>
      </c>
      <c r="K72" s="4">
        <v>143.12929409672691</v>
      </c>
      <c r="L72" s="4">
        <v>196.6025301532087</v>
      </c>
      <c r="M72" s="4">
        <v>150.49081684046826</v>
      </c>
      <c r="N72" s="4">
        <v>684.82800250482069</v>
      </c>
      <c r="O72" s="4">
        <v>169.29034860184839</v>
      </c>
      <c r="P72" s="4">
        <v>136.50443079507076</v>
      </c>
      <c r="Q72" s="4">
        <v>128.62890789134318</v>
      </c>
      <c r="R72" s="4">
        <v>45.381394084237201</v>
      </c>
      <c r="S72" s="19">
        <v>2347817.1457713959</v>
      </c>
      <c r="T72" s="19">
        <v>353068.32303331012</v>
      </c>
      <c r="U72" s="19">
        <v>220577.28839896992</v>
      </c>
      <c r="V72" s="19">
        <v>566628.34667162772</v>
      </c>
      <c r="W72" s="19">
        <v>78433.969653762397</v>
      </c>
      <c r="X72" s="19">
        <f t="shared" si="5"/>
        <v>3568376.9885504763</v>
      </c>
      <c r="Y72" s="21">
        <f t="shared" si="6"/>
        <v>0.22057728839896992</v>
      </c>
      <c r="Z72" s="21">
        <f t="shared" si="7"/>
        <v>3.5683769885504764</v>
      </c>
    </row>
    <row r="73" spans="1:26" x14ac:dyDescent="0.35">
      <c r="A73" s="22">
        <v>71</v>
      </c>
      <c r="B73" t="s">
        <v>186</v>
      </c>
      <c r="C73">
        <v>6</v>
      </c>
      <c r="D73">
        <v>3</v>
      </c>
      <c r="E73">
        <v>1</v>
      </c>
      <c r="F73">
        <v>1</v>
      </c>
      <c r="G73" t="s">
        <v>184</v>
      </c>
      <c r="H73" s="4">
        <v>194.19995306076819</v>
      </c>
      <c r="I73" s="4">
        <v>336.94005446064767</v>
      </c>
      <c r="J73" s="4">
        <v>120.00217225553176</v>
      </c>
      <c r="K73" s="4">
        <v>437.03935914205113</v>
      </c>
      <c r="L73" s="4">
        <v>417.82372128797954</v>
      </c>
      <c r="M73" s="4">
        <v>309.49088944000999</v>
      </c>
      <c r="N73" s="4">
        <v>3191.8809380916687</v>
      </c>
      <c r="O73" s="4">
        <v>267.25985891022248</v>
      </c>
      <c r="P73" s="4">
        <v>278.82596875651961</v>
      </c>
      <c r="Q73" s="4">
        <v>567.06188527296797</v>
      </c>
      <c r="R73" s="4">
        <v>142.73075781445388</v>
      </c>
      <c r="S73" s="19">
        <v>3893731.2022259757</v>
      </c>
      <c r="T73" s="19">
        <v>876270.37113675836</v>
      </c>
      <c r="U73" s="19">
        <v>594430.20101742249</v>
      </c>
      <c r="V73" s="19">
        <v>277912.07194121217</v>
      </c>
      <c r="W73" s="19">
        <v>45507.167392940275</v>
      </c>
      <c r="X73" s="19">
        <f t="shared" si="5"/>
        <v>5694114.2692728015</v>
      </c>
      <c r="Y73" s="21">
        <f t="shared" si="6"/>
        <v>0.5944302010174225</v>
      </c>
      <c r="Z73" s="21">
        <f t="shared" si="7"/>
        <v>5.6941142692728013</v>
      </c>
    </row>
  </sheetData>
  <sortState xmlns:xlrd2="http://schemas.microsoft.com/office/spreadsheetml/2017/richdata2" ref="A2:Z76">
    <sortCondition ref="B2:B76"/>
    <sortCondition ref="C2:C76"/>
    <sortCondition ref="G2:G76"/>
  </sortState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2"/>
  <sheetViews>
    <sheetView tabSelected="1" workbookViewId="0">
      <selection activeCell="Q5" sqref="Q5"/>
    </sheetView>
  </sheetViews>
  <sheetFormatPr defaultRowHeight="14.5" x14ac:dyDescent="0.35"/>
  <cols>
    <col min="2" max="2" width="9.7265625" bestFit="1" customWidth="1"/>
    <col min="3" max="3" width="8.54296875" customWidth="1"/>
    <col min="4" max="4" width="10.453125" bestFit="1" customWidth="1"/>
    <col min="5" max="5" width="7.453125" bestFit="1" customWidth="1"/>
    <col min="6" max="6" width="8.54296875" bestFit="1" customWidth="1"/>
    <col min="7" max="7" width="10.7265625" bestFit="1" customWidth="1"/>
    <col min="8" max="8" width="10.1796875" bestFit="1" customWidth="1"/>
    <col min="9" max="9" width="9.54296875" bestFit="1" customWidth="1"/>
    <col min="10" max="10" width="10" bestFit="1" customWidth="1"/>
    <col min="11" max="11" width="8.7265625" bestFit="1" customWidth="1"/>
    <col min="12" max="12" width="10.1796875" bestFit="1" customWidth="1"/>
    <col min="13" max="13" width="10.54296875" customWidth="1"/>
    <col min="14" max="14" width="9" bestFit="1" customWidth="1"/>
    <col min="15" max="15" width="8.54296875" bestFit="1" customWidth="1"/>
    <col min="16" max="16" width="8.1796875" bestFit="1" customWidth="1"/>
    <col min="17" max="17" width="9.81640625" bestFit="1" customWidth="1"/>
    <col min="18" max="18" width="13" customWidth="1"/>
    <col min="19" max="19" width="19.54296875" customWidth="1"/>
    <col min="20" max="20" width="17.54296875" customWidth="1"/>
  </cols>
  <sheetData>
    <row r="1" spans="1:20" x14ac:dyDescent="0.35">
      <c r="A1" s="15" t="s">
        <v>91</v>
      </c>
      <c r="B1" s="15"/>
      <c r="C1" s="15"/>
      <c r="D1" s="15"/>
      <c r="E1" s="15"/>
    </row>
    <row r="3" spans="1:20" s="10" customFormat="1" x14ac:dyDescent="0.35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8</v>
      </c>
      <c r="I3" s="11" t="s">
        <v>10</v>
      </c>
      <c r="J3" s="11" t="s">
        <v>11</v>
      </c>
      <c r="K3" s="11" t="s">
        <v>14</v>
      </c>
      <c r="L3" s="11" t="s">
        <v>15</v>
      </c>
      <c r="M3" s="13" t="s">
        <v>13</v>
      </c>
      <c r="N3" s="12" t="s">
        <v>7</v>
      </c>
      <c r="O3" s="35" t="s">
        <v>9</v>
      </c>
      <c r="P3" s="12" t="s">
        <v>12</v>
      </c>
      <c r="Q3" s="12" t="s">
        <v>16</v>
      </c>
      <c r="R3" s="14" t="s">
        <v>17</v>
      </c>
      <c r="S3" s="14" t="s">
        <v>18</v>
      </c>
      <c r="T3" s="14" t="s">
        <v>19</v>
      </c>
    </row>
    <row r="4" spans="1:20" s="34" customFormat="1" x14ac:dyDescent="0.35">
      <c r="A4" s="31"/>
      <c r="B4" s="31" t="s">
        <v>292</v>
      </c>
      <c r="C4" s="31" t="s">
        <v>287</v>
      </c>
      <c r="D4" s="31" t="s">
        <v>287</v>
      </c>
      <c r="E4" s="31" t="s">
        <v>287</v>
      </c>
      <c r="F4" s="31" t="s">
        <v>292</v>
      </c>
      <c r="G4" s="31" t="s">
        <v>330</v>
      </c>
      <c r="H4" s="31" t="s">
        <v>287</v>
      </c>
      <c r="I4" s="31" t="s">
        <v>292</v>
      </c>
      <c r="J4" s="31" t="s">
        <v>331</v>
      </c>
      <c r="K4" s="31" t="s">
        <v>288</v>
      </c>
      <c r="L4" s="31" t="s">
        <v>288</v>
      </c>
      <c r="M4" s="32" t="s">
        <v>288</v>
      </c>
      <c r="N4" s="31" t="s">
        <v>287</v>
      </c>
      <c r="O4" s="31" t="s">
        <v>287</v>
      </c>
      <c r="P4" s="31" t="s">
        <v>292</v>
      </c>
      <c r="Q4" s="31" t="s">
        <v>332</v>
      </c>
      <c r="R4" s="33" t="s">
        <v>290</v>
      </c>
      <c r="S4" s="33" t="s">
        <v>289</v>
      </c>
      <c r="T4" s="33" t="s">
        <v>291</v>
      </c>
    </row>
    <row r="5" spans="1:20" x14ac:dyDescent="0.35">
      <c r="A5" s="2" t="s">
        <v>23</v>
      </c>
      <c r="B5" s="4">
        <v>114.3803966050839</v>
      </c>
      <c r="C5" s="4">
        <v>340.19923441312858</v>
      </c>
      <c r="D5" s="4">
        <v>286.14511883962871</v>
      </c>
      <c r="E5" s="4">
        <v>675.0294005487018</v>
      </c>
      <c r="F5" s="4">
        <v>428.99799654686205</v>
      </c>
      <c r="G5" s="4">
        <v>429.70235751177802</v>
      </c>
      <c r="H5" s="4">
        <v>2629.5111194136907</v>
      </c>
      <c r="I5" s="4">
        <v>368.56587715152665</v>
      </c>
      <c r="J5" s="4">
        <v>366.45736683734543</v>
      </c>
      <c r="K5" s="4">
        <v>176.62064793991965</v>
      </c>
      <c r="L5" s="4">
        <v>207.91327031667757</v>
      </c>
      <c r="M5" s="6">
        <v>114883.25799320231</v>
      </c>
      <c r="N5" s="5">
        <v>48110.836342624891</v>
      </c>
      <c r="O5" s="5">
        <v>35822.071772856078</v>
      </c>
      <c r="P5" s="5">
        <v>35666.885950322488</v>
      </c>
      <c r="Q5" s="5">
        <v>3885.2630412380672</v>
      </c>
      <c r="R5" s="7">
        <v>43.714642009440446</v>
      </c>
      <c r="S5" s="7">
        <v>141.34732347882297</v>
      </c>
      <c r="T5" s="7">
        <v>74.859906700777699</v>
      </c>
    </row>
    <row r="6" spans="1:20" x14ac:dyDescent="0.35">
      <c r="A6" s="2" t="s">
        <v>20</v>
      </c>
      <c r="B6" s="4">
        <v>65.669234820830752</v>
      </c>
      <c r="C6" s="4">
        <v>80.390564858235635</v>
      </c>
      <c r="D6" s="4">
        <v>84.045689983030016</v>
      </c>
      <c r="E6" s="4">
        <v>274.6665529500778</v>
      </c>
      <c r="F6" s="4">
        <v>203.48306094888611</v>
      </c>
      <c r="G6" s="4">
        <v>193.92150484714384</v>
      </c>
      <c r="H6" s="4">
        <v>515.6799335183124</v>
      </c>
      <c r="I6" s="4">
        <v>141.5713868342103</v>
      </c>
      <c r="J6" s="4">
        <v>198.89401212890493</v>
      </c>
      <c r="K6" s="4">
        <v>122.61274395878931</v>
      </c>
      <c r="L6" s="4">
        <v>73.884914968711854</v>
      </c>
      <c r="M6" s="6">
        <v>154440.2196246153</v>
      </c>
      <c r="N6" s="5">
        <v>27003.800913843505</v>
      </c>
      <c r="O6" s="5">
        <v>24178.077795711488</v>
      </c>
      <c r="P6" s="5">
        <v>40574.305043340493</v>
      </c>
      <c r="Q6" s="5">
        <v>2144.5914442342751</v>
      </c>
      <c r="R6" s="7">
        <v>20.052032929207112</v>
      </c>
      <c r="S6" s="7">
        <v>43.000341834322761</v>
      </c>
      <c r="T6" s="7">
        <v>38.496753325678903</v>
      </c>
    </row>
    <row r="7" spans="1:20" x14ac:dyDescent="0.35">
      <c r="A7" s="2" t="s">
        <v>24</v>
      </c>
      <c r="B7" s="4">
        <v>81.983402076209842</v>
      </c>
      <c r="C7" s="4">
        <v>270.17471269316002</v>
      </c>
      <c r="D7" s="4">
        <v>231.24781489627418</v>
      </c>
      <c r="E7" s="4">
        <v>732.13918197978683</v>
      </c>
      <c r="F7" s="4">
        <v>178.95157485346837</v>
      </c>
      <c r="G7" s="4">
        <v>226.46232155936636</v>
      </c>
      <c r="H7" s="4">
        <v>1688.4680774602234</v>
      </c>
      <c r="I7" s="4">
        <v>193.27770812338724</v>
      </c>
      <c r="J7" s="4">
        <v>383.28104894493038</v>
      </c>
      <c r="K7" s="4">
        <v>166.27979971632294</v>
      </c>
      <c r="L7" s="4">
        <v>159.9451749135352</v>
      </c>
      <c r="M7" s="6">
        <v>145913.38813693612</v>
      </c>
      <c r="N7" s="5">
        <v>50201.524786250418</v>
      </c>
      <c r="O7" s="5">
        <v>37413.610844383809</v>
      </c>
      <c r="P7" s="5">
        <v>41867.920729018973</v>
      </c>
      <c r="Q7" s="5">
        <v>3190.3299277608003</v>
      </c>
      <c r="R7" s="7">
        <v>46.050732222025722</v>
      </c>
      <c r="S7" s="7">
        <v>113.96782221086654</v>
      </c>
      <c r="T7" s="7">
        <v>77.816535092054195</v>
      </c>
    </row>
    <row r="8" spans="1:20" x14ac:dyDescent="0.35">
      <c r="A8" s="2" t="s">
        <v>21</v>
      </c>
      <c r="B8" s="4">
        <v>100.53943048774116</v>
      </c>
      <c r="C8" s="4">
        <v>83.044061906658357</v>
      </c>
      <c r="D8" s="4">
        <v>65.392557356356065</v>
      </c>
      <c r="E8" s="4">
        <v>205.43444833075802</v>
      </c>
      <c r="F8" s="4">
        <v>180.9957835093438</v>
      </c>
      <c r="G8" s="4">
        <v>169.16927459893105</v>
      </c>
      <c r="H8" s="4">
        <v>378.70783556006717</v>
      </c>
      <c r="I8" s="4">
        <v>60.162895983511412</v>
      </c>
      <c r="J8" s="4">
        <v>135.75576328051315</v>
      </c>
      <c r="K8" s="4">
        <v>83.997437129534319</v>
      </c>
      <c r="L8" s="4">
        <v>85.192873405212808</v>
      </c>
      <c r="M8" s="6">
        <v>141695.48850373543</v>
      </c>
      <c r="N8" s="5">
        <v>35346.373582417989</v>
      </c>
      <c r="O8" s="5">
        <v>26940.337530278124</v>
      </c>
      <c r="P8" s="5">
        <v>42074.044829624581</v>
      </c>
      <c r="Q8" s="5">
        <v>3201.1985038291905</v>
      </c>
      <c r="R8" s="7">
        <v>18.009551407899036</v>
      </c>
      <c r="S8" s="7">
        <v>33.096020687455713</v>
      </c>
      <c r="T8" s="7">
        <v>26.942258942518187</v>
      </c>
    </row>
    <row r="9" spans="1:20" x14ac:dyDescent="0.35">
      <c r="A9" s="2" t="s">
        <v>25</v>
      </c>
      <c r="B9" s="4">
        <v>139.89182488335319</v>
      </c>
      <c r="C9" s="4">
        <v>260.53993989709448</v>
      </c>
      <c r="D9" s="4">
        <v>152.32665229264063</v>
      </c>
      <c r="E9" s="4">
        <v>490.16176470025243</v>
      </c>
      <c r="F9" s="4">
        <v>426.28653253780908</v>
      </c>
      <c r="G9" s="4">
        <v>404.41977740806362</v>
      </c>
      <c r="H9" s="4">
        <v>2663.0851261196226</v>
      </c>
      <c r="I9" s="4">
        <v>371.93878238702638</v>
      </c>
      <c r="J9" s="4">
        <v>295.545196420004</v>
      </c>
      <c r="K9" s="4">
        <v>326.85092488227434</v>
      </c>
      <c r="L9" s="4">
        <v>126.95237406547315</v>
      </c>
      <c r="M9" s="6">
        <v>151958.66132453381</v>
      </c>
      <c r="N9" s="5">
        <v>46616.784790033998</v>
      </c>
      <c r="O9" s="5">
        <v>28766.65363232372</v>
      </c>
      <c r="P9" s="5">
        <v>39939.178275999009</v>
      </c>
      <c r="Q9" s="5">
        <v>5047.4237482777671</v>
      </c>
      <c r="R9" s="7">
        <v>29.866975785867393</v>
      </c>
      <c r="S9" s="7">
        <v>111.70642347011777</v>
      </c>
      <c r="T9" s="7">
        <v>71.319655869957799</v>
      </c>
    </row>
    <row r="10" spans="1:20" x14ac:dyDescent="0.35">
      <c r="A10" s="2" t="s">
        <v>22</v>
      </c>
      <c r="B10" s="4">
        <v>83.813332799582568</v>
      </c>
      <c r="C10" s="4">
        <v>70.221583987838613</v>
      </c>
      <c r="D10" s="4">
        <v>55.38838841453709</v>
      </c>
      <c r="E10" s="4">
        <v>127.53373462032172</v>
      </c>
      <c r="F10" s="4">
        <v>144.69860487061217</v>
      </c>
      <c r="G10" s="4">
        <v>145.44810159172638</v>
      </c>
      <c r="H10" s="4">
        <v>357.80196088486747</v>
      </c>
      <c r="I10" s="4">
        <v>56.49662396947484</v>
      </c>
      <c r="J10" s="4">
        <v>115.73518268199419</v>
      </c>
      <c r="K10" s="4">
        <v>77.809220823611597</v>
      </c>
      <c r="L10" s="4">
        <v>47.936526404970117</v>
      </c>
      <c r="M10" s="6">
        <v>142863.95166453969</v>
      </c>
      <c r="N10" s="5">
        <v>27117.732888416147</v>
      </c>
      <c r="O10" s="5">
        <v>19062.986630128329</v>
      </c>
      <c r="P10" s="5">
        <v>42472.14491958444</v>
      </c>
      <c r="Q10" s="5">
        <v>2106.5276055840664</v>
      </c>
      <c r="R10" s="7">
        <v>15.017927781050314</v>
      </c>
      <c r="S10" s="7">
        <v>30.667479906797546</v>
      </c>
      <c r="T10" s="7">
        <v>23.838650189241154</v>
      </c>
    </row>
    <row r="11" spans="1:20" x14ac:dyDescent="0.35">
      <c r="A11" s="2" t="s">
        <v>29</v>
      </c>
      <c r="B11" s="4">
        <v>73.933626697212034</v>
      </c>
      <c r="C11" s="4">
        <v>292.67793022680252</v>
      </c>
      <c r="D11" s="4">
        <v>328.9984628025544</v>
      </c>
      <c r="E11" s="4">
        <v>834.35902432147452</v>
      </c>
      <c r="F11" s="4">
        <v>175.40611827234517</v>
      </c>
      <c r="G11" s="4">
        <v>339.0449623068468</v>
      </c>
      <c r="H11" s="4">
        <v>2032.621273498861</v>
      </c>
      <c r="I11" s="4">
        <v>249.28530468894994</v>
      </c>
      <c r="J11" s="4">
        <v>441.93596849375552</v>
      </c>
      <c r="K11" s="4">
        <v>157.14339217849968</v>
      </c>
      <c r="L11" s="4">
        <v>159.75022736475856</v>
      </c>
      <c r="M11" s="6">
        <v>78451.089303983885</v>
      </c>
      <c r="N11" s="5">
        <v>18468.324902911008</v>
      </c>
      <c r="O11" s="5">
        <v>19709.267542897865</v>
      </c>
      <c r="P11" s="5">
        <v>28172.0224871719</v>
      </c>
      <c r="Q11" s="5">
        <v>10101.747882477539</v>
      </c>
      <c r="R11" s="7">
        <v>52.101951082621881</v>
      </c>
      <c r="S11" s="7">
        <v>156.16288521238408</v>
      </c>
      <c r="T11" s="7">
        <v>75.762057538525227</v>
      </c>
    </row>
    <row r="12" spans="1:20" x14ac:dyDescent="0.35">
      <c r="A12" s="2" t="s">
        <v>26</v>
      </c>
      <c r="B12" s="4">
        <v>54.548585010995744</v>
      </c>
      <c r="C12" s="4">
        <v>81.577594522917465</v>
      </c>
      <c r="D12" s="4">
        <v>111.2961262089962</v>
      </c>
      <c r="E12" s="4">
        <v>556.52523187481199</v>
      </c>
      <c r="F12" s="4">
        <v>143.4478357809767</v>
      </c>
      <c r="G12" s="4">
        <v>176.05654168899642</v>
      </c>
      <c r="H12" s="4">
        <v>1078.9318978125573</v>
      </c>
      <c r="I12" s="4">
        <v>140.89408086791425</v>
      </c>
      <c r="J12" s="4">
        <v>323.62732501343834</v>
      </c>
      <c r="K12" s="4">
        <v>159.14554553276059</v>
      </c>
      <c r="L12" s="4">
        <v>92.403965784639723</v>
      </c>
      <c r="M12" s="6">
        <v>89671.286493667794</v>
      </c>
      <c r="N12" s="5">
        <v>11995.797558910401</v>
      </c>
      <c r="O12" s="5">
        <v>11016.905104625488</v>
      </c>
      <c r="P12" s="5">
        <v>49060.820209455451</v>
      </c>
      <c r="Q12" s="5">
        <v>51604.510196837589</v>
      </c>
      <c r="R12" s="7">
        <v>24.476980119802139</v>
      </c>
      <c r="S12" s="7">
        <v>55.89979314134753</v>
      </c>
      <c r="T12" s="7">
        <v>36.827833700436273</v>
      </c>
    </row>
    <row r="13" spans="1:20" x14ac:dyDescent="0.35">
      <c r="A13" s="2" t="s">
        <v>30</v>
      </c>
      <c r="B13" s="4">
        <v>66.257949400578781</v>
      </c>
      <c r="C13" s="4">
        <v>213.31020542473607</v>
      </c>
      <c r="D13" s="4">
        <v>278.09263845491745</v>
      </c>
      <c r="E13" s="4">
        <v>1006.7794974648026</v>
      </c>
      <c r="F13" s="4">
        <v>158.64925226571046</v>
      </c>
      <c r="G13" s="4">
        <v>261.56883876698498</v>
      </c>
      <c r="H13" s="4">
        <v>1631.6637789820841</v>
      </c>
      <c r="I13" s="4">
        <v>242.35050866045134</v>
      </c>
      <c r="J13" s="4">
        <v>400.10349254118466</v>
      </c>
      <c r="K13" s="4">
        <v>117.43965417210569</v>
      </c>
      <c r="L13" s="4">
        <v>168.12919539236924</v>
      </c>
      <c r="M13" s="6">
        <v>144218.72161214086</v>
      </c>
      <c r="N13" s="5">
        <v>26050.306454815236</v>
      </c>
      <c r="O13" s="5">
        <v>24701.198038047416</v>
      </c>
      <c r="P13" s="5">
        <v>45664.678921304607</v>
      </c>
      <c r="Q13" s="5">
        <v>15186.243810627879</v>
      </c>
      <c r="R13" s="7">
        <v>43.353453144815141</v>
      </c>
      <c r="S13" s="7">
        <v>108.71319217613762</v>
      </c>
      <c r="T13" s="7">
        <v>62.394706556915686</v>
      </c>
    </row>
    <row r="14" spans="1:20" x14ac:dyDescent="0.35">
      <c r="A14" s="2" t="s">
        <v>27</v>
      </c>
      <c r="B14" s="4">
        <v>67.128749479675832</v>
      </c>
      <c r="C14" s="4">
        <v>190.65792870542998</v>
      </c>
      <c r="D14" s="4">
        <v>251.24997483589709</v>
      </c>
      <c r="E14" s="4">
        <v>559.74109436553761</v>
      </c>
      <c r="F14" s="4">
        <v>431.91051006629647</v>
      </c>
      <c r="G14" s="4">
        <v>307.83063469550927</v>
      </c>
      <c r="H14" s="4">
        <v>1109.1643810299081</v>
      </c>
      <c r="I14" s="4">
        <v>296.46586646328927</v>
      </c>
      <c r="J14" s="4">
        <v>523.88308568472382</v>
      </c>
      <c r="K14" s="4">
        <v>161.46930959668882</v>
      </c>
      <c r="L14" s="4">
        <v>167.45039509493074</v>
      </c>
      <c r="M14" s="6">
        <v>73766.644341760504</v>
      </c>
      <c r="N14" s="5">
        <v>11781.593097675375</v>
      </c>
      <c r="O14" s="5">
        <v>10485.942313441428</v>
      </c>
      <c r="P14" s="5">
        <v>40449.654206364226</v>
      </c>
      <c r="Q14" s="5">
        <v>15406.081726059791</v>
      </c>
      <c r="R14" s="7">
        <v>51.365564726605399</v>
      </c>
      <c r="S14" s="7">
        <v>96.4393233899725</v>
      </c>
      <c r="T14" s="7">
        <v>76.973435085939613</v>
      </c>
    </row>
    <row r="15" spans="1:20" x14ac:dyDescent="0.35">
      <c r="A15" s="2" t="s">
        <v>31</v>
      </c>
      <c r="B15" s="4">
        <v>128.63297385734677</v>
      </c>
      <c r="C15" s="4">
        <v>356.78519731706098</v>
      </c>
      <c r="D15" s="4">
        <v>222.79990640060325</v>
      </c>
      <c r="E15" s="4">
        <v>618.02560851727878</v>
      </c>
      <c r="F15" s="4">
        <v>194.20521618741654</v>
      </c>
      <c r="G15" s="4">
        <v>234.3331641540947</v>
      </c>
      <c r="H15" s="4">
        <v>2452.6572292136984</v>
      </c>
      <c r="I15" s="4">
        <v>125.68446771119801</v>
      </c>
      <c r="J15" s="4">
        <v>270.67481493230719</v>
      </c>
      <c r="K15" s="4">
        <v>183.15541268074665</v>
      </c>
      <c r="L15" s="4">
        <v>179.75939448190445</v>
      </c>
      <c r="M15" s="6">
        <v>144671.09616220064</v>
      </c>
      <c r="N15" s="5">
        <v>53945.461399713808</v>
      </c>
      <c r="O15" s="5">
        <v>34824.829523265769</v>
      </c>
      <c r="P15" s="5">
        <v>36668.817934206621</v>
      </c>
      <c r="Q15" s="5">
        <v>10502.110187026208</v>
      </c>
      <c r="R15" s="7">
        <v>30.731288714949116</v>
      </c>
      <c r="S15" s="7">
        <v>73.025367782846814</v>
      </c>
      <c r="T15" s="7">
        <v>49.295969102136453</v>
      </c>
    </row>
    <row r="16" spans="1:20" x14ac:dyDescent="0.35">
      <c r="A16" s="2" t="s">
        <v>28</v>
      </c>
      <c r="B16" s="4">
        <v>39.314256754516883</v>
      </c>
      <c r="C16" s="4">
        <v>80.715881217849173</v>
      </c>
      <c r="D16" s="4">
        <v>84.35455666888376</v>
      </c>
      <c r="E16" s="4">
        <v>252.45822144753302</v>
      </c>
      <c r="F16" s="4">
        <v>179.95162722958787</v>
      </c>
      <c r="G16" s="4">
        <v>196.03137735211075</v>
      </c>
      <c r="H16" s="4">
        <v>544.00930803447068</v>
      </c>
      <c r="I16" s="4">
        <v>139.04516187071252</v>
      </c>
      <c r="J16" s="4">
        <v>269.08304492667583</v>
      </c>
      <c r="K16" s="4">
        <v>127.93311402599933</v>
      </c>
      <c r="L16" s="4">
        <v>87.917119375539244</v>
      </c>
      <c r="M16" s="6">
        <v>96359.038618024628</v>
      </c>
      <c r="N16" s="5">
        <v>11663.535440056739</v>
      </c>
      <c r="O16" s="5">
        <v>8209.6254695103235</v>
      </c>
      <c r="P16" s="5">
        <v>36735.725560450926</v>
      </c>
      <c r="Q16" s="5">
        <v>20694.760036113563</v>
      </c>
      <c r="R16" s="7">
        <v>22.649916278932363</v>
      </c>
      <c r="S16" s="7">
        <v>51.775569774722861</v>
      </c>
      <c r="T16" s="7">
        <v>32.653291081528984</v>
      </c>
    </row>
    <row r="17" spans="1:20" x14ac:dyDescent="0.35">
      <c r="A17" s="2" t="s">
        <v>35</v>
      </c>
      <c r="B17" s="4">
        <v>118.25073699252289</v>
      </c>
      <c r="C17" s="4">
        <v>318.64923845091067</v>
      </c>
      <c r="D17" s="4">
        <v>138.0817483459245</v>
      </c>
      <c r="E17" s="4">
        <v>592.08847044998333</v>
      </c>
      <c r="F17" s="4">
        <v>231.25400153224163</v>
      </c>
      <c r="G17" s="4">
        <v>244.09024193527759</v>
      </c>
      <c r="H17" s="4">
        <v>1643.420839927207</v>
      </c>
      <c r="I17" s="4">
        <v>189.08212964045748</v>
      </c>
      <c r="J17" s="4">
        <v>441.98081234715647</v>
      </c>
      <c r="K17" s="4">
        <v>196.78120131725066</v>
      </c>
      <c r="L17" s="4">
        <v>237.55132844887561</v>
      </c>
      <c r="M17" s="6">
        <v>180669.73675175934</v>
      </c>
      <c r="N17" s="5">
        <v>54835.414672474581</v>
      </c>
      <c r="O17" s="5">
        <v>36433.508403709107</v>
      </c>
      <c r="P17" s="5">
        <v>29910.698689752942</v>
      </c>
      <c r="Q17" s="5">
        <v>2111.976102401803</v>
      </c>
      <c r="R17" s="7">
        <v>32.441210908020025</v>
      </c>
      <c r="S17" s="7">
        <v>71.456081306725295</v>
      </c>
      <c r="T17" s="7">
        <v>54.954375146057657</v>
      </c>
    </row>
    <row r="18" spans="1:20" x14ac:dyDescent="0.35">
      <c r="A18" s="2" t="s">
        <v>32</v>
      </c>
      <c r="B18" s="4">
        <v>89.335763139691664</v>
      </c>
      <c r="C18" s="4">
        <v>299.05884116305054</v>
      </c>
      <c r="D18" s="4">
        <v>227.45771118503293</v>
      </c>
      <c r="E18" s="4">
        <v>350.83747816350285</v>
      </c>
      <c r="F18" s="4">
        <v>223.8935080214971</v>
      </c>
      <c r="G18" s="4">
        <v>207.95663306043429</v>
      </c>
      <c r="H18" s="4">
        <v>818.73339152671633</v>
      </c>
      <c r="I18" s="4">
        <v>181.36557545473255</v>
      </c>
      <c r="J18" s="4">
        <v>448.42881135169131</v>
      </c>
      <c r="K18" s="4">
        <v>116.84737767831582</v>
      </c>
      <c r="L18" s="4">
        <v>144.75773666065788</v>
      </c>
      <c r="M18" s="6">
        <v>140490.75836164196</v>
      </c>
      <c r="N18" s="5">
        <v>29953.228065236257</v>
      </c>
      <c r="O18" s="5">
        <v>20777.159021902393</v>
      </c>
      <c r="P18" s="5">
        <v>27325.42022385478</v>
      </c>
      <c r="Q18" s="5">
        <v>1732.1462818867933</v>
      </c>
      <c r="R18" s="7">
        <v>49.087203924605163</v>
      </c>
      <c r="S18" s="7">
        <v>110.3369984585654</v>
      </c>
      <c r="T18" s="7">
        <v>83.919742183016751</v>
      </c>
    </row>
    <row r="19" spans="1:20" x14ac:dyDescent="0.35">
      <c r="A19" s="2" t="s">
        <v>36</v>
      </c>
      <c r="B19" s="4">
        <v>106.74130368626486</v>
      </c>
      <c r="C19" s="4">
        <v>253.19659857769722</v>
      </c>
      <c r="D19" s="4">
        <v>113.3980835229454</v>
      </c>
      <c r="E19" s="4">
        <v>556.9880391708748</v>
      </c>
      <c r="F19" s="4">
        <v>272.11852441788943</v>
      </c>
      <c r="G19" s="4">
        <v>258.89851407708346</v>
      </c>
      <c r="H19" s="4">
        <v>1181.8497890634385</v>
      </c>
      <c r="I19" s="4">
        <v>242.53795495901002</v>
      </c>
      <c r="J19" s="4">
        <v>335.85640863371577</v>
      </c>
      <c r="K19" s="4">
        <v>176.72236481717081</v>
      </c>
      <c r="L19" s="4">
        <v>291.44611684874792</v>
      </c>
      <c r="M19" s="6">
        <v>209687.24993133123</v>
      </c>
      <c r="N19" s="5">
        <v>55570.114926668932</v>
      </c>
      <c r="O19" s="5">
        <v>37770.214172054591</v>
      </c>
      <c r="P19" s="5">
        <v>31171.426006119073</v>
      </c>
      <c r="Q19" s="5">
        <v>1922.4303103764084</v>
      </c>
      <c r="R19" s="7">
        <v>28.853133696114188</v>
      </c>
      <c r="S19" s="7">
        <v>59.404393782936317</v>
      </c>
      <c r="T19" s="7">
        <v>49.73448996721033</v>
      </c>
    </row>
    <row r="20" spans="1:20" x14ac:dyDescent="0.35">
      <c r="A20" s="2" t="s">
        <v>33</v>
      </c>
      <c r="B20" s="4">
        <v>96.258276777355476</v>
      </c>
      <c r="C20" s="4">
        <v>92.209033049337222</v>
      </c>
      <c r="D20" s="4">
        <v>42.804734741085632</v>
      </c>
      <c r="E20" s="4">
        <v>132.26808765142269</v>
      </c>
      <c r="F20" s="4">
        <v>169.91603882485444</v>
      </c>
      <c r="G20" s="4">
        <v>153.51088995553752</v>
      </c>
      <c r="H20" s="4">
        <v>369.75215363862367</v>
      </c>
      <c r="I20" s="4">
        <v>82.299793610967711</v>
      </c>
      <c r="J20" s="4">
        <v>124.82404398630656</v>
      </c>
      <c r="K20" s="4">
        <v>70.870238163344879</v>
      </c>
      <c r="L20" s="4">
        <v>68.964588859061735</v>
      </c>
      <c r="M20" s="6">
        <v>197084.51713545338</v>
      </c>
      <c r="N20" s="5">
        <v>32822.457813307432</v>
      </c>
      <c r="O20" s="5">
        <v>22170.46673276732</v>
      </c>
      <c r="P20" s="5">
        <v>29233.06799629021</v>
      </c>
      <c r="Q20" s="5">
        <v>1561.0809251330138</v>
      </c>
      <c r="R20" s="7">
        <v>15.810684034942215</v>
      </c>
      <c r="S20" s="7">
        <v>28.073631579545683</v>
      </c>
      <c r="T20" s="7">
        <v>25.696057675539148</v>
      </c>
    </row>
    <row r="21" spans="1:20" x14ac:dyDescent="0.35">
      <c r="A21" s="2" t="s">
        <v>37</v>
      </c>
      <c r="B21" s="4">
        <v>153.91325055203581</v>
      </c>
      <c r="C21" s="4">
        <v>147.5657908964231</v>
      </c>
      <c r="D21" s="4">
        <v>33.853983593029568</v>
      </c>
      <c r="E21" s="4">
        <v>179.93571072496781</v>
      </c>
      <c r="F21" s="4">
        <v>209.78221590573079</v>
      </c>
      <c r="G21" s="4">
        <v>156.39680378954276</v>
      </c>
      <c r="H21" s="4">
        <v>388.36985464617027</v>
      </c>
      <c r="I21" s="4">
        <v>66.737289186749095</v>
      </c>
      <c r="J21" s="4">
        <v>106.74648645210864</v>
      </c>
      <c r="K21" s="4">
        <v>41.472718895918703</v>
      </c>
      <c r="L21" s="4">
        <v>58.208121904780434</v>
      </c>
      <c r="M21" s="6">
        <v>185114.65926506536</v>
      </c>
      <c r="N21" s="5">
        <v>60453.731728550199</v>
      </c>
      <c r="O21" s="5">
        <v>40264.432068565497</v>
      </c>
      <c r="P21" s="5">
        <v>24049.62328945216</v>
      </c>
      <c r="Q21" s="5">
        <v>1485.149120982755</v>
      </c>
      <c r="R21" s="7">
        <v>14.582638305451594</v>
      </c>
      <c r="S21" s="7">
        <v>23.660554248949467</v>
      </c>
      <c r="T21" s="7">
        <v>20.847299250997281</v>
      </c>
    </row>
    <row r="22" spans="1:20" x14ac:dyDescent="0.35">
      <c r="A22" s="2" t="s">
        <v>34</v>
      </c>
      <c r="B22" s="4">
        <v>122.6289216516269</v>
      </c>
      <c r="C22" s="4">
        <v>142.53989666623414</v>
      </c>
      <c r="D22" s="4">
        <v>76.001861267137826</v>
      </c>
      <c r="E22" s="4">
        <v>130.13656136490007</v>
      </c>
      <c r="F22" s="4">
        <v>179.15359644007768</v>
      </c>
      <c r="G22" s="4">
        <v>151.48297927046798</v>
      </c>
      <c r="H22" s="4">
        <v>571.15606190833591</v>
      </c>
      <c r="I22" s="4">
        <v>51.494917852149229</v>
      </c>
      <c r="J22" s="4">
        <v>139.53679375576306</v>
      </c>
      <c r="K22" s="4">
        <v>65.422144821638</v>
      </c>
      <c r="L22" s="4">
        <v>49.926858647548961</v>
      </c>
      <c r="M22" s="6">
        <v>144914.8840286695</v>
      </c>
      <c r="N22" s="5">
        <v>45656.262175002703</v>
      </c>
      <c r="O22" s="5">
        <v>37712.174964316058</v>
      </c>
      <c r="P22" s="5">
        <v>30234.372283112185</v>
      </c>
      <c r="Q22" s="5">
        <v>2824.0777185901743</v>
      </c>
      <c r="R22" s="7">
        <v>16.038134658564637</v>
      </c>
      <c r="S22" s="7">
        <v>28.240740435631785</v>
      </c>
      <c r="T22" s="7">
        <v>25.627630842847555</v>
      </c>
    </row>
    <row r="23" spans="1:20" x14ac:dyDescent="0.35">
      <c r="A23" s="2" t="s">
        <v>41</v>
      </c>
      <c r="B23" s="4">
        <v>103.22661932979764</v>
      </c>
      <c r="C23" s="4">
        <v>308.52714146929929</v>
      </c>
      <c r="D23" s="4">
        <v>149.55311581154822</v>
      </c>
      <c r="E23" s="4">
        <v>320.83132536753385</v>
      </c>
      <c r="F23" s="4">
        <v>219.28278011622515</v>
      </c>
      <c r="G23" s="4">
        <v>232.64586891051974</v>
      </c>
      <c r="H23" s="4">
        <v>1250.4400173836045</v>
      </c>
      <c r="I23" s="4">
        <v>186.88838393125639</v>
      </c>
      <c r="J23" s="4">
        <v>358.06251619659594</v>
      </c>
      <c r="K23" s="4">
        <v>187.96436948340579</v>
      </c>
      <c r="L23" s="4">
        <v>133.59313783773464</v>
      </c>
      <c r="M23" s="6">
        <v>187977.58053775708</v>
      </c>
      <c r="N23" s="5">
        <v>58256.059405605432</v>
      </c>
      <c r="O23" s="5">
        <v>36113.275277423258</v>
      </c>
      <c r="P23" s="5">
        <v>30483.839797413373</v>
      </c>
      <c r="Q23" s="5">
        <v>2529.9523834992442</v>
      </c>
      <c r="R23" s="7">
        <v>45.442961672049996</v>
      </c>
      <c r="S23" s="7">
        <v>102.80102113824064</v>
      </c>
      <c r="T23" s="7">
        <v>71.634293683409055</v>
      </c>
    </row>
    <row r="24" spans="1:20" x14ac:dyDescent="0.35">
      <c r="A24" s="2" t="s">
        <v>38</v>
      </c>
      <c r="B24" s="4">
        <v>179.87348764016832</v>
      </c>
      <c r="C24" s="4">
        <v>194.29784599134885</v>
      </c>
      <c r="D24" s="4">
        <v>61.916391496285534</v>
      </c>
      <c r="E24" s="4">
        <v>76.961078869228743</v>
      </c>
      <c r="F24" s="4">
        <v>292.66441835192171</v>
      </c>
      <c r="G24" s="4">
        <v>205.66490910800212</v>
      </c>
      <c r="H24" s="4">
        <v>770.63477928084774</v>
      </c>
      <c r="I24" s="4">
        <v>40.406766573752563</v>
      </c>
      <c r="J24" s="4">
        <v>139.87423593777544</v>
      </c>
      <c r="K24" s="4">
        <v>143.91192917120884</v>
      </c>
      <c r="L24" s="4">
        <v>52.855929054301008</v>
      </c>
      <c r="M24" s="6">
        <v>113706.0186801356</v>
      </c>
      <c r="N24" s="5">
        <v>82800.471347873172</v>
      </c>
      <c r="O24" s="5">
        <v>64147.495839186333</v>
      </c>
      <c r="P24" s="5">
        <v>20092.260643176778</v>
      </c>
      <c r="Q24" s="5">
        <v>1332.9739139476997</v>
      </c>
      <c r="R24" s="7">
        <v>18.254138608791244</v>
      </c>
      <c r="S24" s="7">
        <v>29.125721092919541</v>
      </c>
      <c r="T24" s="7">
        <v>29.75767320250991</v>
      </c>
    </row>
    <row r="25" spans="1:20" x14ac:dyDescent="0.35">
      <c r="A25" s="2" t="s">
        <v>42</v>
      </c>
      <c r="B25" s="4">
        <v>175.75007161295818</v>
      </c>
      <c r="C25" s="4">
        <v>349.73650252344731</v>
      </c>
      <c r="D25" s="4">
        <v>115.70190476541974</v>
      </c>
      <c r="E25" s="4">
        <v>194.80730087232129</v>
      </c>
      <c r="F25" s="4">
        <v>249.74894471112216</v>
      </c>
      <c r="G25" s="4">
        <v>246.9276150625966</v>
      </c>
      <c r="H25" s="4">
        <v>1233.9009956030618</v>
      </c>
      <c r="I25" s="4">
        <v>142.77473260143506</v>
      </c>
      <c r="J25" s="4">
        <v>346.59065221057631</v>
      </c>
      <c r="K25" s="4">
        <v>481.88704036432307</v>
      </c>
      <c r="L25" s="4">
        <v>119.32291244151993</v>
      </c>
      <c r="M25" s="6">
        <v>225022.5775564842</v>
      </c>
      <c r="N25" s="5">
        <v>75548.539268373192</v>
      </c>
      <c r="O25" s="5">
        <v>40618.609933818392</v>
      </c>
      <c r="P25" s="5">
        <v>29432.681832760467</v>
      </c>
      <c r="Q25" s="5">
        <v>3007.4785369702154</v>
      </c>
      <c r="R25" s="7">
        <v>27.099943429891965</v>
      </c>
      <c r="S25" s="7">
        <v>69.036039172895002</v>
      </c>
      <c r="T25" s="7">
        <v>40.034681223590852</v>
      </c>
    </row>
    <row r="26" spans="1:20" x14ac:dyDescent="0.35">
      <c r="A26" s="2" t="s">
        <v>39</v>
      </c>
      <c r="B26" s="4">
        <v>272.05652684333069</v>
      </c>
      <c r="C26" s="4">
        <v>494.96781889242561</v>
      </c>
      <c r="D26" s="4">
        <v>362.12263653813881</v>
      </c>
      <c r="E26" s="4">
        <v>489.69013938269626</v>
      </c>
      <c r="F26" s="4">
        <v>672.69155627952659</v>
      </c>
      <c r="G26" s="4">
        <v>421.63612757554711</v>
      </c>
      <c r="H26" s="4">
        <v>4815.9683767798906</v>
      </c>
      <c r="I26" s="4">
        <v>114.70628512423772</v>
      </c>
      <c r="J26" s="4">
        <v>283.76018021633149</v>
      </c>
      <c r="K26" s="4">
        <v>486.44158877933967</v>
      </c>
      <c r="L26" s="4">
        <v>119.13930577793765</v>
      </c>
      <c r="M26" s="6">
        <v>20007.255144575087</v>
      </c>
      <c r="N26" s="5">
        <v>101841.42790599889</v>
      </c>
      <c r="O26" s="5">
        <v>93964.183979340029</v>
      </c>
      <c r="P26" s="5">
        <v>23703.320181764619</v>
      </c>
      <c r="Q26" s="5">
        <v>1100.4264949500987</v>
      </c>
      <c r="R26" s="7">
        <v>36.757839727658471</v>
      </c>
      <c r="S26" s="7">
        <v>61.261931223040797</v>
      </c>
      <c r="T26" s="7">
        <v>70.779575327847382</v>
      </c>
    </row>
    <row r="27" spans="1:20" x14ac:dyDescent="0.35">
      <c r="A27" s="2" t="s">
        <v>43</v>
      </c>
      <c r="B27" s="4">
        <v>138.04300210046176</v>
      </c>
      <c r="C27" s="4">
        <v>409.38072032563406</v>
      </c>
      <c r="D27" s="4">
        <v>182.21858315604709</v>
      </c>
      <c r="E27" s="4">
        <v>385.84294940590098</v>
      </c>
      <c r="F27" s="4">
        <v>444.88903251921948</v>
      </c>
      <c r="G27" s="4">
        <v>344.16670121738599</v>
      </c>
      <c r="H27" s="4">
        <v>1302.001722953986</v>
      </c>
      <c r="I27" s="4">
        <v>225.38232003947374</v>
      </c>
      <c r="J27" s="4">
        <v>343.37152656599716</v>
      </c>
      <c r="K27" s="4">
        <v>209.54601265658172</v>
      </c>
      <c r="L27" s="4">
        <v>171.03282434219443</v>
      </c>
      <c r="M27" s="6">
        <v>200278.10194939893</v>
      </c>
      <c r="N27" s="5">
        <v>75828.450715995496</v>
      </c>
      <c r="O27" s="5">
        <v>50093.314406586869</v>
      </c>
      <c r="P27" s="5">
        <v>36410.394572710393</v>
      </c>
      <c r="Q27" s="5">
        <v>1597.5175169313432</v>
      </c>
      <c r="R27" s="7">
        <v>53.454968553936268</v>
      </c>
      <c r="S27" s="7">
        <v>120.05973232704785</v>
      </c>
      <c r="T27" s="7">
        <v>67.80844303176417</v>
      </c>
    </row>
    <row r="28" spans="1:20" x14ac:dyDescent="0.35">
      <c r="A28" s="2" t="s">
        <v>40</v>
      </c>
      <c r="B28" s="4">
        <v>138.09075736193512</v>
      </c>
      <c r="C28" s="4">
        <v>188.04969461890616</v>
      </c>
      <c r="D28" s="4">
        <v>129.9358217908017</v>
      </c>
      <c r="E28" s="4">
        <v>126.68985659480998</v>
      </c>
      <c r="F28" s="4">
        <v>374.35832266282273</v>
      </c>
      <c r="G28" s="4">
        <v>278.9522957049054</v>
      </c>
      <c r="H28" s="4">
        <v>799.71765820417113</v>
      </c>
      <c r="I28" s="4">
        <v>102.57128722747333</v>
      </c>
      <c r="J28" s="4">
        <v>286.23793941935639</v>
      </c>
      <c r="K28" s="4">
        <v>119.13747130422637</v>
      </c>
      <c r="L28" s="4">
        <v>179.84622148017894</v>
      </c>
      <c r="M28" s="6">
        <v>206500.47899230247</v>
      </c>
      <c r="N28" s="5">
        <v>76853.076670225026</v>
      </c>
      <c r="O28" s="5">
        <v>50222.979127988961</v>
      </c>
      <c r="P28" s="5">
        <v>31790.218837635075</v>
      </c>
      <c r="Q28" s="5">
        <v>1241.2044200231783</v>
      </c>
      <c r="R28" s="7">
        <v>27.739147825683965</v>
      </c>
      <c r="S28" s="7">
        <v>59.665315902462496</v>
      </c>
      <c r="T28" s="7">
        <v>40.519444969749358</v>
      </c>
    </row>
    <row r="29" spans="1:20" x14ac:dyDescent="0.35">
      <c r="A29" s="2" t="s">
        <v>47</v>
      </c>
      <c r="B29" s="4">
        <v>100.24832763045694</v>
      </c>
      <c r="C29" s="4">
        <v>342.16267650624599</v>
      </c>
      <c r="D29" s="4">
        <v>142.36134236098155</v>
      </c>
      <c r="E29" s="4">
        <v>758.32267540080557</v>
      </c>
      <c r="F29" s="4">
        <v>312.29423453135945</v>
      </c>
      <c r="G29" s="4">
        <v>448.89000240819576</v>
      </c>
      <c r="H29" s="4">
        <v>892.34076839059651</v>
      </c>
      <c r="I29" s="4">
        <v>338.92118725356636</v>
      </c>
      <c r="J29" s="4">
        <v>263.82887298743265</v>
      </c>
      <c r="K29" s="4">
        <v>138.54138681179776</v>
      </c>
      <c r="L29" s="4">
        <v>185.17709305195856</v>
      </c>
      <c r="M29" s="6">
        <v>151728.056785119</v>
      </c>
      <c r="N29" s="5">
        <v>34162.717345990066</v>
      </c>
      <c r="O29" s="5">
        <v>27695.440538908686</v>
      </c>
      <c r="P29" s="5">
        <v>22843.043344573252</v>
      </c>
      <c r="Q29" s="5">
        <v>1762.9979611275548</v>
      </c>
      <c r="R29" s="7">
        <v>59.3004318423095</v>
      </c>
      <c r="S29" s="7">
        <v>166.35928466843009</v>
      </c>
      <c r="T29" s="7">
        <v>103.00636628701118</v>
      </c>
    </row>
    <row r="30" spans="1:20" x14ac:dyDescent="0.35">
      <c r="A30" s="2" t="s">
        <v>44</v>
      </c>
      <c r="B30" s="4">
        <v>247.52017264996252</v>
      </c>
      <c r="C30" s="4">
        <v>602.24891928875365</v>
      </c>
      <c r="D30" s="4">
        <v>334.32265227511851</v>
      </c>
      <c r="E30" s="4">
        <v>498.86748976157963</v>
      </c>
      <c r="F30" s="4">
        <v>622.83969861488492</v>
      </c>
      <c r="G30" s="4">
        <v>470.72705479616417</v>
      </c>
      <c r="H30" s="4">
        <v>1169.5443558573338</v>
      </c>
      <c r="I30" s="4">
        <v>476.91984443072124</v>
      </c>
      <c r="J30" s="4">
        <v>400.69378883802375</v>
      </c>
      <c r="K30" s="4">
        <v>180.81017320350321</v>
      </c>
      <c r="L30" s="4">
        <v>343.33358318642172</v>
      </c>
      <c r="M30" s="6">
        <v>86695.649198724292</v>
      </c>
      <c r="N30" s="5">
        <v>32837.375236073516</v>
      </c>
      <c r="O30" s="5">
        <v>28871.770592775043</v>
      </c>
      <c r="P30" s="5">
        <v>22082.70530200499</v>
      </c>
      <c r="Q30" s="5">
        <v>1144.3532953420502</v>
      </c>
      <c r="R30" s="7">
        <v>62.452638023673735</v>
      </c>
      <c r="S30" s="7">
        <v>132.47862501559732</v>
      </c>
      <c r="T30" s="7">
        <v>111.3123176966418</v>
      </c>
    </row>
    <row r="31" spans="1:20" x14ac:dyDescent="0.35">
      <c r="A31" s="2" t="s">
        <v>48</v>
      </c>
      <c r="B31" s="4">
        <v>141.22539596836046</v>
      </c>
      <c r="C31" s="4">
        <v>269.28997626983175</v>
      </c>
      <c r="D31" s="4">
        <v>156.17514300584938</v>
      </c>
      <c r="E31" s="4">
        <v>417.10716160394696</v>
      </c>
      <c r="F31" s="4">
        <v>421.03886400993781</v>
      </c>
      <c r="G31" s="4">
        <v>323.15949592296386</v>
      </c>
      <c r="H31" s="4">
        <v>903.13751428974649</v>
      </c>
      <c r="I31" s="4">
        <v>223.81488548983697</v>
      </c>
      <c r="J31" s="4">
        <v>190.68490708432222</v>
      </c>
      <c r="K31" s="4">
        <v>235.35698771408204</v>
      </c>
      <c r="L31" s="4">
        <v>307.24999388419371</v>
      </c>
      <c r="M31" s="6">
        <v>78563.48185324583</v>
      </c>
      <c r="N31" s="5">
        <v>46365.520038603376</v>
      </c>
      <c r="O31" s="5">
        <v>45023.820833640755</v>
      </c>
      <c r="P31" s="5">
        <v>15275.150944325187</v>
      </c>
      <c r="Q31" s="5">
        <v>1289.1482539125805</v>
      </c>
      <c r="R31" s="7">
        <v>32.744265411279244</v>
      </c>
      <c r="S31" s="7">
        <v>70.659880940177601</v>
      </c>
      <c r="T31" s="7">
        <v>51.837537553263928</v>
      </c>
    </row>
    <row r="32" spans="1:20" x14ac:dyDescent="0.35">
      <c r="A32" s="2" t="s">
        <v>45</v>
      </c>
      <c r="B32" s="4">
        <v>258.82250949240586</v>
      </c>
      <c r="C32" s="4">
        <v>189.78612924149905</v>
      </c>
      <c r="D32" s="4">
        <v>69.608144808986495</v>
      </c>
      <c r="E32" s="4">
        <v>205.35235895436793</v>
      </c>
      <c r="F32" s="4">
        <v>287.32161680429385</v>
      </c>
      <c r="G32" s="4">
        <v>249.22340158420175</v>
      </c>
      <c r="H32" s="4">
        <v>545.83195562131334</v>
      </c>
      <c r="I32" s="4">
        <v>64.26654109233796</v>
      </c>
      <c r="J32" s="4">
        <v>116.63809049023584</v>
      </c>
      <c r="K32" s="4">
        <v>121.85287795975189</v>
      </c>
      <c r="L32" s="4">
        <v>84.521993045162958</v>
      </c>
      <c r="M32" s="6">
        <v>189112.17414626808</v>
      </c>
      <c r="N32" s="5">
        <v>48788.257916330462</v>
      </c>
      <c r="O32" s="5">
        <v>30117.400418718698</v>
      </c>
      <c r="P32" s="5">
        <v>23233.585217087104</v>
      </c>
      <c r="Q32" s="5">
        <v>1094.9500907206898</v>
      </c>
      <c r="R32" s="7">
        <v>26.258237822236104</v>
      </c>
      <c r="S32" s="7">
        <v>48.824639026416364</v>
      </c>
      <c r="T32" s="7">
        <v>51.237727212111217</v>
      </c>
    </row>
    <row r="33" spans="1:20" x14ac:dyDescent="0.35">
      <c r="A33" s="2" t="s">
        <v>49</v>
      </c>
      <c r="B33" s="4">
        <v>94.67143544444302</v>
      </c>
      <c r="C33" s="4">
        <v>141.61742418621097</v>
      </c>
      <c r="D33" s="4">
        <v>75.652330503718986</v>
      </c>
      <c r="E33" s="4">
        <v>150.56925707294982</v>
      </c>
      <c r="F33" s="4">
        <v>146.36411612795123</v>
      </c>
      <c r="G33" s="4">
        <v>156.8500450583376</v>
      </c>
      <c r="H33" s="4">
        <v>505.52112581756955</v>
      </c>
      <c r="I33" s="4">
        <v>77.291853058311887</v>
      </c>
      <c r="J33" s="4">
        <v>93.428687405891495</v>
      </c>
      <c r="K33" s="4">
        <v>94.335627215379716</v>
      </c>
      <c r="L33" s="4">
        <v>92.38515127121056</v>
      </c>
      <c r="M33" s="6">
        <v>153820.53905504875</v>
      </c>
      <c r="N33" s="5">
        <v>55995.880892726782</v>
      </c>
      <c r="O33" s="5">
        <v>36464.12036409101</v>
      </c>
      <c r="P33" s="5">
        <v>21602.724111791013</v>
      </c>
      <c r="Q33" s="5">
        <v>1473.3893472345019</v>
      </c>
      <c r="R33" s="7">
        <v>17.401831359048856</v>
      </c>
      <c r="S33" s="7">
        <v>34.951035653268164</v>
      </c>
      <c r="T33" s="7">
        <v>32.9336088073808</v>
      </c>
    </row>
    <row r="34" spans="1:20" x14ac:dyDescent="0.35">
      <c r="A34" s="2" t="s">
        <v>46</v>
      </c>
      <c r="B34" s="4">
        <v>165.82308505186444</v>
      </c>
      <c r="C34" s="4">
        <v>216.76074794611509</v>
      </c>
      <c r="D34" s="4">
        <v>76.818843380981875</v>
      </c>
      <c r="E34" s="4">
        <v>220.56419966040662</v>
      </c>
      <c r="F34" s="4">
        <v>279.05816888849546</v>
      </c>
      <c r="G34" s="4">
        <v>230.55917198000714</v>
      </c>
      <c r="H34" s="4">
        <v>392.81738810538565</v>
      </c>
      <c r="I34" s="4">
        <v>80.000093687154916</v>
      </c>
      <c r="J34" s="4">
        <v>120.85406909160557</v>
      </c>
      <c r="K34" s="4">
        <v>164.17812865855777</v>
      </c>
      <c r="L34" s="4">
        <v>98.04336455310856</v>
      </c>
      <c r="M34" s="6">
        <v>140375.0030578502</v>
      </c>
      <c r="N34" s="5">
        <v>61752.156966273433</v>
      </c>
      <c r="O34" s="5">
        <v>44941.013389571148</v>
      </c>
      <c r="P34" s="5">
        <v>22143.730941509053</v>
      </c>
      <c r="Q34" s="5">
        <v>1352.4155199672375</v>
      </c>
      <c r="R34" s="7">
        <v>23.28109179477136</v>
      </c>
      <c r="S34" s="7">
        <v>42.76962945078121</v>
      </c>
      <c r="T34" s="7">
        <v>39.905269575455314</v>
      </c>
    </row>
    <row r="35" spans="1:20" x14ac:dyDescent="0.35">
      <c r="A35" s="2" t="s">
        <v>53</v>
      </c>
      <c r="B35" s="4">
        <v>71.78111974446098</v>
      </c>
      <c r="C35" s="4">
        <v>106.19036810278544</v>
      </c>
      <c r="D35" s="4">
        <v>35.33019555006242</v>
      </c>
      <c r="E35" s="4">
        <v>295.67915256717072</v>
      </c>
      <c r="F35" s="4">
        <v>161.70197997846768</v>
      </c>
      <c r="G35" s="4">
        <v>164.29994222838906</v>
      </c>
      <c r="H35" s="4">
        <v>617.69542764408391</v>
      </c>
      <c r="I35" s="4">
        <v>110.86321651718886</v>
      </c>
      <c r="J35" s="4">
        <v>196.24871503088866</v>
      </c>
      <c r="K35" s="4">
        <v>73.766265053713227</v>
      </c>
      <c r="L35" s="4">
        <v>69.933821658818047</v>
      </c>
      <c r="M35" s="6">
        <v>107933.14537886443</v>
      </c>
      <c r="N35" s="5">
        <v>34798.05347588288</v>
      </c>
      <c r="O35" s="5">
        <v>29450.997023582215</v>
      </c>
      <c r="P35" s="5">
        <v>37413.169675929421</v>
      </c>
      <c r="Q35" s="5">
        <v>2155.5047528263385</v>
      </c>
      <c r="R35" s="7">
        <v>24.191051342254358</v>
      </c>
      <c r="S35" s="7">
        <v>32.272148456272809</v>
      </c>
      <c r="T35" s="7">
        <v>44.779637898529636</v>
      </c>
    </row>
    <row r="36" spans="1:20" x14ac:dyDescent="0.35">
      <c r="A36" s="2" t="s">
        <v>50</v>
      </c>
      <c r="B36" s="4">
        <v>47.617963689286313</v>
      </c>
      <c r="C36" s="4">
        <v>45.853935848627565</v>
      </c>
      <c r="D36" s="4">
        <v>20.304214163815502</v>
      </c>
      <c r="E36" s="4">
        <v>100.59465429445369</v>
      </c>
      <c r="F36" s="4">
        <v>119.76418174988102</v>
      </c>
      <c r="G36" s="4">
        <v>114.88078486248273</v>
      </c>
      <c r="H36" s="4">
        <v>212.77348327038254</v>
      </c>
      <c r="I36" s="4">
        <v>57.779082446779867</v>
      </c>
      <c r="J36" s="4">
        <v>148.072845602288</v>
      </c>
      <c r="K36" s="4">
        <v>43.875749668717191</v>
      </c>
      <c r="L36" s="4">
        <v>41.266387215530898</v>
      </c>
      <c r="M36" s="6">
        <v>134937.22179088756</v>
      </c>
      <c r="N36" s="5">
        <v>13767.695013022323</v>
      </c>
      <c r="O36" s="5">
        <v>13218.967084475173</v>
      </c>
      <c r="P36" s="5">
        <v>34487.706653569032</v>
      </c>
      <c r="Q36" s="5">
        <v>2753.9682704941756</v>
      </c>
      <c r="R36" s="7">
        <v>13.592336120787582</v>
      </c>
      <c r="S36" s="7">
        <v>16.652535523761671</v>
      </c>
      <c r="T36" s="7">
        <v>23.975065072377912</v>
      </c>
    </row>
    <row r="37" spans="1:20" x14ac:dyDescent="0.35">
      <c r="A37" s="2" t="s">
        <v>54</v>
      </c>
      <c r="B37" s="4">
        <v>104.36661786947825</v>
      </c>
      <c r="C37" s="4">
        <v>222.98276506133422</v>
      </c>
      <c r="D37" s="4">
        <v>142.53591996740892</v>
      </c>
      <c r="E37" s="4">
        <v>532.85459183288117</v>
      </c>
      <c r="F37" s="4">
        <v>247.6241365985864</v>
      </c>
      <c r="G37" s="4">
        <v>206.35824532988801</v>
      </c>
      <c r="H37" s="4">
        <v>1291.5333854552325</v>
      </c>
      <c r="I37" s="4">
        <v>247.23136542352816</v>
      </c>
      <c r="J37" s="4">
        <v>450.57898735061934</v>
      </c>
      <c r="K37" s="4">
        <v>189.75551480766779</v>
      </c>
      <c r="L37" s="4">
        <v>189.04688626561781</v>
      </c>
      <c r="M37" s="6">
        <v>203489.49127427829</v>
      </c>
      <c r="N37" s="5">
        <v>46179.768761348794</v>
      </c>
      <c r="O37" s="5">
        <v>40514.466326813919</v>
      </c>
      <c r="P37" s="5">
        <v>24783.794842153238</v>
      </c>
      <c r="Q37" s="5">
        <v>2393.5972963713625</v>
      </c>
      <c r="R37" s="7">
        <v>45.4767484946194</v>
      </c>
      <c r="S37" s="7">
        <v>81.415334803658283</v>
      </c>
      <c r="T37" s="7">
        <v>101.54934576396069</v>
      </c>
    </row>
    <row r="38" spans="1:20" x14ac:dyDescent="0.35">
      <c r="A38" s="2" t="s">
        <v>51</v>
      </c>
      <c r="B38" s="4">
        <v>64.57097941982974</v>
      </c>
      <c r="C38" s="4">
        <v>134.81802433276744</v>
      </c>
      <c r="D38" s="4">
        <v>107.56043679999588</v>
      </c>
      <c r="E38" s="4">
        <v>260.35975492768591</v>
      </c>
      <c r="F38" s="4">
        <v>165.72511055513152</v>
      </c>
      <c r="G38" s="4">
        <v>210.16070212673665</v>
      </c>
      <c r="H38" s="4">
        <v>534.6473900340053</v>
      </c>
      <c r="I38" s="4">
        <v>195.71841471078451</v>
      </c>
      <c r="J38" s="4">
        <v>501.84001002775375</v>
      </c>
      <c r="K38" s="4">
        <v>110.30399613543231</v>
      </c>
      <c r="L38" s="4">
        <v>138.33221112424647</v>
      </c>
      <c r="M38" s="6">
        <v>189755.11742098379</v>
      </c>
      <c r="N38" s="5">
        <v>16630.970409027464</v>
      </c>
      <c r="O38" s="5">
        <v>13374.43298187911</v>
      </c>
      <c r="P38" s="5">
        <v>47026.979035578916</v>
      </c>
      <c r="Q38" s="5">
        <v>3590.4182092933988</v>
      </c>
      <c r="R38" s="7">
        <v>51.228479645394479</v>
      </c>
      <c r="S38" s="7">
        <v>98.281327682718924</v>
      </c>
      <c r="T38" s="7">
        <v>82.573090853871307</v>
      </c>
    </row>
    <row r="39" spans="1:20" x14ac:dyDescent="0.35">
      <c r="A39" s="2" t="s">
        <v>55</v>
      </c>
      <c r="B39" s="4">
        <v>85.262772746327101</v>
      </c>
      <c r="C39" s="4">
        <v>189.05882947535937</v>
      </c>
      <c r="D39" s="4">
        <v>133.64113141578778</v>
      </c>
      <c r="E39" s="4">
        <v>562.00374612864027</v>
      </c>
      <c r="F39" s="4">
        <v>275.30898681236323</v>
      </c>
      <c r="G39" s="4">
        <v>206.26979983389691</v>
      </c>
      <c r="H39" s="4">
        <v>977.5173764929358</v>
      </c>
      <c r="I39" s="4">
        <v>237.03591897418283</v>
      </c>
      <c r="J39" s="4">
        <v>408.52089415351674</v>
      </c>
      <c r="K39" s="4">
        <v>115.99490387392451</v>
      </c>
      <c r="L39" s="4">
        <v>171.99518908555297</v>
      </c>
      <c r="M39" s="6">
        <v>135579.30919518252</v>
      </c>
      <c r="N39" s="5">
        <v>24876.60803121467</v>
      </c>
      <c r="O39" s="5">
        <v>24120.839240814857</v>
      </c>
      <c r="P39" s="5">
        <v>33870.285694363811</v>
      </c>
      <c r="Q39" s="5">
        <v>2768.440725548724</v>
      </c>
      <c r="R39" s="7">
        <v>45.768202689722017</v>
      </c>
      <c r="S39" s="7">
        <v>77.868293926323162</v>
      </c>
      <c r="T39" s="7">
        <v>96.366494985786304</v>
      </c>
    </row>
    <row r="40" spans="1:20" x14ac:dyDescent="0.35">
      <c r="A40" s="2" t="s">
        <v>52</v>
      </c>
      <c r="B40" s="4">
        <v>38.315179179782497</v>
      </c>
      <c r="C40" s="4">
        <v>48.297604461539791</v>
      </c>
      <c r="D40" s="4">
        <v>21.239107933386553</v>
      </c>
      <c r="E40" s="4">
        <v>178.77268226514556</v>
      </c>
      <c r="F40" s="4">
        <v>146.31464698074731</v>
      </c>
      <c r="G40" s="4">
        <v>150.61621036003817</v>
      </c>
      <c r="H40" s="4">
        <v>209.86548323906791</v>
      </c>
      <c r="I40" s="4">
        <v>104.84258656181275</v>
      </c>
      <c r="J40" s="4">
        <v>211.76474740591266</v>
      </c>
      <c r="K40" s="4">
        <v>50.792206768048857</v>
      </c>
      <c r="L40" s="4">
        <v>75.205728066132494</v>
      </c>
      <c r="M40" s="6">
        <v>133923.28770369774</v>
      </c>
      <c r="N40" s="5">
        <v>9800.3725194581821</v>
      </c>
      <c r="O40" s="5">
        <v>10503.078038756978</v>
      </c>
      <c r="P40" s="5">
        <v>34984.122524859267</v>
      </c>
      <c r="Q40" s="5">
        <v>2431.4045330125427</v>
      </c>
      <c r="R40" s="7">
        <v>19.213779356333688</v>
      </c>
      <c r="S40" s="7">
        <v>26.930721024997442</v>
      </c>
      <c r="T40" s="7">
        <v>31.08466495593629</v>
      </c>
    </row>
    <row r="41" spans="1:20" x14ac:dyDescent="0.35">
      <c r="A41" s="2" t="s">
        <v>59</v>
      </c>
      <c r="B41" s="4">
        <v>195.60800485113182</v>
      </c>
      <c r="C41" s="4">
        <v>301.8259693889097</v>
      </c>
      <c r="D41" s="4">
        <v>183.20562456660187</v>
      </c>
      <c r="E41" s="4">
        <v>669.40361280078423</v>
      </c>
      <c r="F41" s="4">
        <v>731.46369497347405</v>
      </c>
      <c r="G41" s="4">
        <v>580.7255928456683</v>
      </c>
      <c r="H41" s="4">
        <v>2050.880467053998</v>
      </c>
      <c r="I41" s="4">
        <v>627.66561027888099</v>
      </c>
      <c r="J41" s="4">
        <v>520.04015263428585</v>
      </c>
      <c r="K41" s="4">
        <v>206.07705112723838</v>
      </c>
      <c r="L41" s="4">
        <v>193.30131269943564</v>
      </c>
      <c r="M41" s="6">
        <v>105308.18672450908</v>
      </c>
      <c r="N41" s="5">
        <v>20740.000861703571</v>
      </c>
      <c r="O41" s="5">
        <v>12335.430388758612</v>
      </c>
      <c r="P41" s="5">
        <v>38258.906597554756</v>
      </c>
      <c r="Q41" s="5">
        <v>13936.282437644366</v>
      </c>
      <c r="R41" s="7">
        <v>62.564001801917989</v>
      </c>
      <c r="S41" s="7">
        <v>182.57611230613213</v>
      </c>
      <c r="T41" s="7">
        <v>89.116573626606083</v>
      </c>
    </row>
    <row r="42" spans="1:20" x14ac:dyDescent="0.35">
      <c r="A42" s="2" t="s">
        <v>56</v>
      </c>
      <c r="B42" s="4">
        <v>62.244572473803423</v>
      </c>
      <c r="C42" s="4">
        <v>62.140754876990691</v>
      </c>
      <c r="D42" s="4">
        <v>43.524736074034209</v>
      </c>
      <c r="E42" s="4">
        <v>123.41216899116753</v>
      </c>
      <c r="F42" s="4">
        <v>163.16152762842515</v>
      </c>
      <c r="G42" s="4">
        <v>152.80138418561614</v>
      </c>
      <c r="H42" s="4">
        <v>363.40000379456694</v>
      </c>
      <c r="I42" s="4">
        <v>86.798688090468545</v>
      </c>
      <c r="J42" s="4">
        <v>159.00124192112898</v>
      </c>
      <c r="K42" s="4">
        <v>140.99355672376041</v>
      </c>
      <c r="L42" s="4">
        <v>37.775936341561447</v>
      </c>
      <c r="M42" s="6">
        <v>87440.70584546501</v>
      </c>
      <c r="N42" s="5">
        <v>22294.117610107089</v>
      </c>
      <c r="O42" s="5">
        <v>16501.080369060506</v>
      </c>
      <c r="P42" s="5">
        <v>39287.390652257272</v>
      </c>
      <c r="Q42" s="5">
        <v>7959.697835229179</v>
      </c>
      <c r="R42" s="7">
        <v>14.72329863708168</v>
      </c>
      <c r="S42" s="7">
        <v>28.847826601294866</v>
      </c>
      <c r="T42" s="7">
        <v>22.001140805385582</v>
      </c>
    </row>
    <row r="43" spans="1:20" x14ac:dyDescent="0.35">
      <c r="A43" s="2" t="s">
        <v>60</v>
      </c>
      <c r="B43" s="4">
        <v>82.388851360124804</v>
      </c>
      <c r="C43" s="4">
        <v>68.699758101502113</v>
      </c>
      <c r="D43" s="4">
        <v>34.556129673420401</v>
      </c>
      <c r="E43" s="4">
        <v>115.94647849284407</v>
      </c>
      <c r="F43" s="4">
        <v>185.54396002331822</v>
      </c>
      <c r="G43" s="4">
        <v>158.77730507427395</v>
      </c>
      <c r="H43" s="4">
        <v>423.72552748021923</v>
      </c>
      <c r="I43" s="4">
        <v>95.413493145895515</v>
      </c>
      <c r="J43" s="4">
        <v>91.476326071510286</v>
      </c>
      <c r="K43" s="4">
        <v>66.356291426294547</v>
      </c>
      <c r="L43" s="4">
        <v>31.912463508682492</v>
      </c>
      <c r="M43" s="6">
        <v>90738.183699417568</v>
      </c>
      <c r="N43" s="5">
        <v>24251.050995298414</v>
      </c>
      <c r="O43" s="5">
        <v>15764.326403164741</v>
      </c>
      <c r="P43" s="5">
        <v>37151.439026504944</v>
      </c>
      <c r="Q43" s="5">
        <v>11220.454447808177</v>
      </c>
      <c r="R43" s="7">
        <v>14.039142853153963</v>
      </c>
      <c r="S43" s="7">
        <v>28.713940921858768</v>
      </c>
      <c r="T43" s="7">
        <v>20.275267446577701</v>
      </c>
    </row>
    <row r="44" spans="1:20" x14ac:dyDescent="0.35">
      <c r="A44" s="2" t="s">
        <v>57</v>
      </c>
      <c r="B44" s="4">
        <v>74.682958377279888</v>
      </c>
      <c r="C44" s="4">
        <v>76.252916045181252</v>
      </c>
      <c r="D44" s="4">
        <v>33.542727298954098</v>
      </c>
      <c r="E44" s="4">
        <v>80.640655693541646</v>
      </c>
      <c r="F44" s="4">
        <v>219.77490598300631</v>
      </c>
      <c r="G44" s="4">
        <v>185.96584067060991</v>
      </c>
      <c r="H44" s="4">
        <v>366.68254160114657</v>
      </c>
      <c r="I44" s="4">
        <v>151.86041597337135</v>
      </c>
      <c r="J44" s="4">
        <v>167.97681193455472</v>
      </c>
      <c r="K44" s="4">
        <v>94.718432762066527</v>
      </c>
      <c r="L44" s="4">
        <v>45.969917975937754</v>
      </c>
      <c r="M44" s="6">
        <v>79331.620415354264</v>
      </c>
      <c r="N44" s="5">
        <v>23038.93615806325</v>
      </c>
      <c r="O44" s="5">
        <v>12292.310531033674</v>
      </c>
      <c r="P44" s="5">
        <v>33989.903601228041</v>
      </c>
      <c r="Q44" s="5">
        <v>7157.5359977603284</v>
      </c>
      <c r="R44" s="7">
        <v>15.60511366873269</v>
      </c>
      <c r="S44" s="7">
        <v>25.69580520259013</v>
      </c>
      <c r="T44" s="7">
        <v>23.179350284959284</v>
      </c>
    </row>
    <row r="45" spans="1:20" x14ac:dyDescent="0.35">
      <c r="A45" s="2" t="s">
        <v>61</v>
      </c>
      <c r="B45" s="4">
        <v>215.85020625058286</v>
      </c>
      <c r="C45" s="4">
        <v>291.31686877781266</v>
      </c>
      <c r="D45" s="4">
        <v>219.36408212102262</v>
      </c>
      <c r="E45" s="4">
        <v>565.74653920022524</v>
      </c>
      <c r="F45" s="4">
        <v>598.40670002553452</v>
      </c>
      <c r="G45" s="4">
        <v>615.62819419597918</v>
      </c>
      <c r="H45" s="4">
        <v>2621.8332293542412</v>
      </c>
      <c r="I45" s="4">
        <v>677.09383350024211</v>
      </c>
      <c r="J45" s="4">
        <v>430.73303497701511</v>
      </c>
      <c r="K45" s="4">
        <v>178.97991968670644</v>
      </c>
      <c r="L45" s="4">
        <v>230.95030462853808</v>
      </c>
      <c r="M45" s="6">
        <v>120285.27330588034</v>
      </c>
      <c r="N45" s="5">
        <v>23041.557165257786</v>
      </c>
      <c r="O45" s="5">
        <v>8550.9661612800592</v>
      </c>
      <c r="P45" s="5">
        <v>40717.63554247412</v>
      </c>
      <c r="Q45" s="5">
        <v>30556.088818726654</v>
      </c>
      <c r="R45" s="7">
        <v>63.26807801703157</v>
      </c>
      <c r="S45" s="7">
        <v>202.51455297252869</v>
      </c>
      <c r="T45" s="7">
        <v>104.56255300990854</v>
      </c>
    </row>
    <row r="46" spans="1:20" x14ac:dyDescent="0.35">
      <c r="A46" s="2" t="s">
        <v>58</v>
      </c>
      <c r="B46" s="4">
        <v>93.681627173798006</v>
      </c>
      <c r="C46" s="4">
        <v>190.75746435670675</v>
      </c>
      <c r="D46" s="4">
        <v>145.58743592258296</v>
      </c>
      <c r="E46" s="4">
        <v>291.15374489045843</v>
      </c>
      <c r="F46" s="4">
        <v>466.87593173732574</v>
      </c>
      <c r="G46" s="4">
        <v>342.52535267968591</v>
      </c>
      <c r="H46" s="4">
        <v>1138.7606753338937</v>
      </c>
      <c r="I46" s="4">
        <v>615.47627723950347</v>
      </c>
      <c r="J46" s="4">
        <v>567.38888754307447</v>
      </c>
      <c r="K46" s="4">
        <v>245.31766912227872</v>
      </c>
      <c r="L46" s="4">
        <v>191.95201429052008</v>
      </c>
      <c r="M46" s="6">
        <v>108895.91456195011</v>
      </c>
      <c r="N46" s="5">
        <v>29216.76620643491</v>
      </c>
      <c r="O46" s="5">
        <v>16226.891640812228</v>
      </c>
      <c r="P46" s="5">
        <v>36714.533332092506</v>
      </c>
      <c r="Q46" s="5">
        <v>13430.939434200276</v>
      </c>
      <c r="R46" s="7">
        <v>48.147513373889275</v>
      </c>
      <c r="S46" s="7">
        <v>96.508328078499503</v>
      </c>
      <c r="T46" s="7">
        <v>83.938555973848963</v>
      </c>
    </row>
    <row r="47" spans="1:20" x14ac:dyDescent="0.35">
      <c r="A47" s="2" t="s">
        <v>65</v>
      </c>
      <c r="B47" s="4">
        <v>498.53037531837555</v>
      </c>
      <c r="C47" s="4">
        <v>791.44490777217072</v>
      </c>
      <c r="D47" s="4">
        <v>89.177970889683181</v>
      </c>
      <c r="E47" s="4">
        <v>155.17628046604082</v>
      </c>
      <c r="F47" s="4">
        <v>653.28024759791822</v>
      </c>
      <c r="G47" s="4">
        <v>456.37227449276429</v>
      </c>
      <c r="H47" s="4">
        <v>308.5026083695559</v>
      </c>
      <c r="I47" s="4">
        <v>225.87892458168864</v>
      </c>
      <c r="J47" s="4">
        <v>147.13457188806331</v>
      </c>
      <c r="K47" s="4">
        <v>198.18689961372849</v>
      </c>
      <c r="L47" s="4">
        <v>69.199196257268568</v>
      </c>
      <c r="M47" s="6">
        <v>149339.38111444528</v>
      </c>
      <c r="N47" s="5">
        <v>152504.48852974494</v>
      </c>
      <c r="O47" s="5">
        <v>87494.437322778569</v>
      </c>
      <c r="P47" s="5">
        <v>21809.684885448383</v>
      </c>
      <c r="Q47" s="5">
        <v>2638.7652691356602</v>
      </c>
      <c r="R47" s="7">
        <v>24.685055677687117</v>
      </c>
      <c r="S47" s="7">
        <v>74.584734688372436</v>
      </c>
      <c r="T47" s="7">
        <v>45.781231991369793</v>
      </c>
    </row>
    <row r="48" spans="1:20" x14ac:dyDescent="0.35">
      <c r="A48" s="2" t="s">
        <v>62</v>
      </c>
      <c r="B48" s="4">
        <v>53.531032178444164</v>
      </c>
      <c r="C48" s="4">
        <v>194.67767559729879</v>
      </c>
      <c r="D48" s="4">
        <v>132.98054905466753</v>
      </c>
      <c r="E48" s="4">
        <v>417.36708688428325</v>
      </c>
      <c r="F48" s="4">
        <v>169.74973826147578</v>
      </c>
      <c r="G48" s="4">
        <v>309.09731466685059</v>
      </c>
      <c r="H48" s="4">
        <v>1137.8479587718766</v>
      </c>
      <c r="I48" s="4">
        <v>249.57591722393997</v>
      </c>
      <c r="J48" s="4">
        <v>400.34707361336638</v>
      </c>
      <c r="K48" s="4">
        <v>137.92009638392847</v>
      </c>
      <c r="L48" s="4">
        <v>103.72843267338543</v>
      </c>
      <c r="M48" s="6">
        <v>114800.30446396807</v>
      </c>
      <c r="N48" s="5">
        <v>22896.428738907474</v>
      </c>
      <c r="O48" s="5">
        <v>13986.655764229839</v>
      </c>
      <c r="P48" s="5">
        <v>35877.690566949292</v>
      </c>
      <c r="Q48" s="5">
        <v>5436.7607620966501</v>
      </c>
      <c r="R48" s="7">
        <v>36.99814135702109</v>
      </c>
      <c r="S48" s="7">
        <v>123.58886333617109</v>
      </c>
      <c r="T48" s="7">
        <v>57.322573286770897</v>
      </c>
    </row>
    <row r="49" spans="1:20" x14ac:dyDescent="0.35">
      <c r="A49" s="2" t="s">
        <v>66</v>
      </c>
      <c r="B49" s="4">
        <v>116.77940164844743</v>
      </c>
      <c r="C49" s="4">
        <v>181.39193365287551</v>
      </c>
      <c r="D49" s="4">
        <v>67.051853236243133</v>
      </c>
      <c r="E49" s="4">
        <v>190.57456882582511</v>
      </c>
      <c r="F49" s="4">
        <v>264.31487499400549</v>
      </c>
      <c r="G49" s="4">
        <v>254.12602132164238</v>
      </c>
      <c r="H49" s="4">
        <v>784.48649891933906</v>
      </c>
      <c r="I49" s="4">
        <v>159.87337571290448</v>
      </c>
      <c r="J49" s="4">
        <v>143.12561534740783</v>
      </c>
      <c r="K49" s="4">
        <v>175.08737586519777</v>
      </c>
      <c r="L49" s="4">
        <v>83.948381627279048</v>
      </c>
      <c r="M49" s="6">
        <v>122706.09279976327</v>
      </c>
      <c r="N49" s="5">
        <v>78655.652751269867</v>
      </c>
      <c r="O49" s="5">
        <v>44558.096386110032</v>
      </c>
      <c r="P49" s="5">
        <v>33288.485253307481</v>
      </c>
      <c r="Q49" s="5">
        <v>2221.5825118009052</v>
      </c>
      <c r="R49" s="7">
        <v>23.076375269675694</v>
      </c>
      <c r="S49" s="7">
        <v>56.319755737417076</v>
      </c>
      <c r="T49" s="7">
        <v>43.660098251166801</v>
      </c>
    </row>
    <row r="50" spans="1:20" x14ac:dyDescent="0.35">
      <c r="A50" s="2" t="s">
        <v>63</v>
      </c>
      <c r="B50" s="4">
        <v>78.027056738136181</v>
      </c>
      <c r="C50" s="4">
        <v>84.352283989963752</v>
      </c>
      <c r="D50" s="4">
        <v>50.768538832252702</v>
      </c>
      <c r="E50" s="4">
        <v>88.440439544431726</v>
      </c>
      <c r="F50" s="4">
        <v>177.92223809655488</v>
      </c>
      <c r="G50" s="4">
        <v>186.42667363565403</v>
      </c>
      <c r="H50" s="4">
        <v>648.21794561156776</v>
      </c>
      <c r="I50" s="4">
        <v>119.79299130353185</v>
      </c>
      <c r="J50" s="4">
        <v>168.89210077996293</v>
      </c>
      <c r="K50" s="4">
        <v>85.871701983233351</v>
      </c>
      <c r="L50" s="4">
        <v>44.569046275351276</v>
      </c>
      <c r="M50" s="6">
        <v>130373.88471721562</v>
      </c>
      <c r="N50" s="5">
        <v>37550.310073998095</v>
      </c>
      <c r="O50" s="5">
        <v>14691.556001975963</v>
      </c>
      <c r="P50" s="5">
        <v>38638.404223614285</v>
      </c>
      <c r="Q50" s="5">
        <v>7694.2709489939252</v>
      </c>
      <c r="R50" s="7">
        <v>15.945564139559904</v>
      </c>
      <c r="S50" s="7">
        <v>36.470530705023904</v>
      </c>
      <c r="T50" s="7">
        <v>25.248988602875738</v>
      </c>
    </row>
    <row r="51" spans="1:20" x14ac:dyDescent="0.35">
      <c r="A51" s="2" t="s">
        <v>67</v>
      </c>
      <c r="B51" s="4">
        <v>63.95034790010596</v>
      </c>
      <c r="C51" s="4">
        <v>276.69942823030112</v>
      </c>
      <c r="D51" s="4">
        <v>191.98839931813492</v>
      </c>
      <c r="E51" s="4">
        <v>638.10065034517174</v>
      </c>
      <c r="F51" s="4">
        <v>221.45752464886533</v>
      </c>
      <c r="G51" s="4">
        <v>323.37063567842364</v>
      </c>
      <c r="H51" s="4">
        <v>2203.2621833013854</v>
      </c>
      <c r="I51" s="4">
        <v>355.60407424027386</v>
      </c>
      <c r="J51" s="4">
        <v>342.66522032460898</v>
      </c>
      <c r="K51" s="4">
        <v>184.14213905651485</v>
      </c>
      <c r="L51" s="4">
        <v>141.01086806787379</v>
      </c>
      <c r="M51" s="6">
        <v>148511.18469225094</v>
      </c>
      <c r="N51" s="5">
        <v>51561.896873721191</v>
      </c>
      <c r="O51" s="5">
        <v>33859.912085839802</v>
      </c>
      <c r="P51" s="5">
        <v>41627.893467779897</v>
      </c>
      <c r="Q51" s="5">
        <v>5719.0761186218915</v>
      </c>
      <c r="R51" s="7">
        <v>46.398896427593186</v>
      </c>
      <c r="S51" s="7">
        <v>129.06060782449148</v>
      </c>
      <c r="T51" s="7">
        <v>80.310063393703885</v>
      </c>
    </row>
    <row r="52" spans="1:20" x14ac:dyDescent="0.35">
      <c r="A52" s="2" t="s">
        <v>64</v>
      </c>
      <c r="B52" s="4">
        <v>147.28476957125429</v>
      </c>
      <c r="C52" s="4">
        <v>296.85017716467149</v>
      </c>
      <c r="D52" s="4">
        <v>92.595155485592215</v>
      </c>
      <c r="E52" s="4">
        <v>332.75862086557521</v>
      </c>
      <c r="F52" s="4">
        <v>333.35989572246297</v>
      </c>
      <c r="G52" s="4">
        <v>337.34906307940975</v>
      </c>
      <c r="H52" s="4">
        <v>2422.220316404695</v>
      </c>
      <c r="I52" s="4">
        <v>324.24133577995372</v>
      </c>
      <c r="J52" s="4">
        <v>359.39298513751459</v>
      </c>
      <c r="K52" s="4">
        <v>279.52546320232159</v>
      </c>
      <c r="L52" s="4">
        <v>149.41865483213388</v>
      </c>
      <c r="M52" s="6">
        <v>117034.39187448648</v>
      </c>
      <c r="N52" s="5">
        <v>67926.02194851941</v>
      </c>
      <c r="O52" s="5">
        <v>34295.254352298303</v>
      </c>
      <c r="P52" s="5">
        <v>34979.480886754813</v>
      </c>
      <c r="Q52" s="5">
        <v>4908.8106510494163</v>
      </c>
      <c r="R52" s="7">
        <v>27.235790283824144</v>
      </c>
      <c r="S52" s="7">
        <v>84.802537824956858</v>
      </c>
      <c r="T52" s="7">
        <v>45.302223560819463</v>
      </c>
    </row>
    <row r="53" spans="1:20" x14ac:dyDescent="0.35">
      <c r="A53" s="2" t="s">
        <v>71</v>
      </c>
      <c r="B53" s="4">
        <v>193.51006421723707</v>
      </c>
      <c r="C53" s="4">
        <v>380.99843715567312</v>
      </c>
      <c r="D53" s="4">
        <v>113.27747729466617</v>
      </c>
      <c r="E53" s="4">
        <v>433.47281978700551</v>
      </c>
      <c r="F53" s="4">
        <v>401.03024783380772</v>
      </c>
      <c r="G53" s="4">
        <v>317.12041233397395</v>
      </c>
      <c r="H53" s="4">
        <v>2791.0535316663363</v>
      </c>
      <c r="I53" s="4">
        <v>342.99926710975444</v>
      </c>
      <c r="J53" s="4">
        <v>365.32716214719198</v>
      </c>
      <c r="K53" s="4">
        <v>363.72579392157013</v>
      </c>
      <c r="L53" s="4">
        <v>181.66039071546675</v>
      </c>
      <c r="M53" s="6">
        <v>157726.93492458091</v>
      </c>
      <c r="N53" s="5">
        <v>77064.814261713429</v>
      </c>
      <c r="O53" s="5">
        <v>45239.477821460285</v>
      </c>
      <c r="P53" s="5">
        <v>31466.85915175288</v>
      </c>
      <c r="Q53" s="5">
        <v>7725.3571707543197</v>
      </c>
      <c r="R53" s="7">
        <v>25.245509493739107</v>
      </c>
      <c r="S53" s="7">
        <v>78.510651486282867</v>
      </c>
      <c r="T53" s="7">
        <v>48.991330446605382</v>
      </c>
    </row>
    <row r="54" spans="1:20" x14ac:dyDescent="0.35">
      <c r="A54" s="2" t="s">
        <v>68</v>
      </c>
      <c r="B54" s="4">
        <v>168.55689638312839</v>
      </c>
      <c r="C54" s="4">
        <v>275.74558805516227</v>
      </c>
      <c r="D54" s="4">
        <v>106.05070229256795</v>
      </c>
      <c r="E54" s="4">
        <v>250.07597662299065</v>
      </c>
      <c r="F54" s="4">
        <v>269.80221363855463</v>
      </c>
      <c r="G54" s="4">
        <v>200.95302258791298</v>
      </c>
      <c r="H54" s="4">
        <v>125.92383192400304</v>
      </c>
      <c r="I54" s="4">
        <v>56.482718218100338</v>
      </c>
      <c r="J54" s="4">
        <v>136.18827712424553</v>
      </c>
      <c r="K54" s="4">
        <v>238.86948179877419</v>
      </c>
      <c r="L54" s="4">
        <v>94.082695623264883</v>
      </c>
      <c r="M54" s="6">
        <v>142325.10453627384</v>
      </c>
      <c r="N54" s="5">
        <v>122582.72795074437</v>
      </c>
      <c r="O54" s="5">
        <v>88133.455490537061</v>
      </c>
      <c r="P54" s="5">
        <v>16848.221080899562</v>
      </c>
      <c r="Q54" s="5">
        <v>1531.6622255916943</v>
      </c>
      <c r="R54" s="7">
        <v>17.24043770767334</v>
      </c>
      <c r="S54" s="7">
        <v>27.001469405205892</v>
      </c>
      <c r="T54" s="7">
        <v>29.742735459069124</v>
      </c>
    </row>
    <row r="55" spans="1:20" x14ac:dyDescent="0.35">
      <c r="A55" s="2" t="s">
        <v>72</v>
      </c>
      <c r="B55" s="4">
        <v>353.33534618275291</v>
      </c>
      <c r="C55" s="4">
        <v>341.04243080294884</v>
      </c>
      <c r="D55" s="4">
        <v>64.175044319509695</v>
      </c>
      <c r="E55" s="4">
        <v>180.88670044834404</v>
      </c>
      <c r="F55" s="4">
        <v>372.30143744449543</v>
      </c>
      <c r="G55" s="4">
        <v>244.91164630742875</v>
      </c>
      <c r="H55" s="4">
        <v>906.16472303429634</v>
      </c>
      <c r="I55" s="4">
        <v>83.446282673880106</v>
      </c>
      <c r="J55" s="4">
        <v>150.40585704926025</v>
      </c>
      <c r="K55" s="4">
        <v>146.50213049140015</v>
      </c>
      <c r="L55" s="4">
        <v>65.939907331744152</v>
      </c>
      <c r="M55" s="6">
        <v>147938.61904218796</v>
      </c>
      <c r="N55" s="5">
        <v>119259.85799409582</v>
      </c>
      <c r="O55" s="5">
        <v>71283.440507128791</v>
      </c>
      <c r="P55" s="5">
        <v>17104.114305198884</v>
      </c>
      <c r="Q55" s="5">
        <v>3325.2812120514391</v>
      </c>
      <c r="R55" s="7">
        <v>18.306545107597138</v>
      </c>
      <c r="S55" s="7">
        <v>29.312010180596843</v>
      </c>
      <c r="T55" s="7">
        <v>28.372080503158415</v>
      </c>
    </row>
    <row r="56" spans="1:20" x14ac:dyDescent="0.35">
      <c r="A56" s="2" t="s">
        <v>69</v>
      </c>
      <c r="B56" s="4">
        <v>221.11184747681111</v>
      </c>
      <c r="C56" s="4">
        <v>333.73962693627738</v>
      </c>
      <c r="D56" s="4">
        <v>74.901069692985615</v>
      </c>
      <c r="E56" s="4">
        <v>466.8288508283473</v>
      </c>
      <c r="F56" s="4">
        <v>316.16828495316383</v>
      </c>
      <c r="G56" s="4">
        <v>253.52817394033181</v>
      </c>
      <c r="H56" s="4">
        <v>1765.2338354873427</v>
      </c>
      <c r="I56" s="4">
        <v>133.27027533996443</v>
      </c>
      <c r="J56" s="4">
        <v>359.52428267873916</v>
      </c>
      <c r="K56" s="4">
        <v>2491.3755844041175</v>
      </c>
      <c r="L56" s="4">
        <v>226.72665183083274</v>
      </c>
      <c r="M56" s="6">
        <v>195449.74044112148</v>
      </c>
      <c r="N56" s="5">
        <v>92847.295363823505</v>
      </c>
      <c r="O56" s="5">
        <v>52298.587615592987</v>
      </c>
      <c r="P56" s="5">
        <v>22268.563911007957</v>
      </c>
      <c r="Q56" s="5">
        <v>2907.9297265285877</v>
      </c>
      <c r="R56" s="7">
        <v>37.097017219085771</v>
      </c>
      <c r="S56" s="7">
        <v>53.491312284718951</v>
      </c>
      <c r="T56" s="7">
        <v>52.665113080756029</v>
      </c>
    </row>
    <row r="57" spans="1:20" x14ac:dyDescent="0.35">
      <c r="A57" s="2" t="s">
        <v>73</v>
      </c>
      <c r="B57" s="4">
        <v>190.39647216554891</v>
      </c>
      <c r="C57" s="4">
        <v>256.42240450814853</v>
      </c>
      <c r="D57" s="4">
        <v>68.332237947685826</v>
      </c>
      <c r="E57" s="4">
        <v>327.75085854411128</v>
      </c>
      <c r="F57" s="4">
        <v>300.81446932536261</v>
      </c>
      <c r="G57" s="4">
        <v>230.79058362047567</v>
      </c>
      <c r="H57" s="4">
        <v>2338.958249193161</v>
      </c>
      <c r="I57" s="4">
        <v>132.70982261401804</v>
      </c>
      <c r="J57" s="4">
        <v>256.67481902539106</v>
      </c>
      <c r="K57" s="4">
        <v>220.30074232427813</v>
      </c>
      <c r="L57" s="4">
        <v>131.70441740474129</v>
      </c>
      <c r="M57" s="6">
        <v>167515.2508069739</v>
      </c>
      <c r="N57" s="5">
        <v>97831.031915965941</v>
      </c>
      <c r="O57" s="5">
        <v>58135.732385801537</v>
      </c>
      <c r="P57" s="5">
        <v>26348.097419581823</v>
      </c>
      <c r="Q57" s="5">
        <v>6459.8763464235799</v>
      </c>
      <c r="R57" s="7">
        <v>22.841565647033157</v>
      </c>
      <c r="S57" s="7">
        <v>41.447868149770038</v>
      </c>
      <c r="T57" s="7">
        <v>48.959646739594902</v>
      </c>
    </row>
    <row r="58" spans="1:20" x14ac:dyDescent="0.35">
      <c r="A58" s="2" t="s">
        <v>70</v>
      </c>
      <c r="B58" s="4">
        <v>119.43559915517147</v>
      </c>
      <c r="C58" s="4">
        <v>429.76932982253345</v>
      </c>
      <c r="D58" s="4">
        <v>192.57409022797239</v>
      </c>
      <c r="E58" s="4">
        <v>568.04110806822803</v>
      </c>
      <c r="F58" s="4">
        <v>282.72733924066802</v>
      </c>
      <c r="G58" s="4">
        <v>305.76843234313992</v>
      </c>
      <c r="H58" s="4">
        <v>3075.0562914269326</v>
      </c>
      <c r="I58" s="4">
        <v>254.57638992837101</v>
      </c>
      <c r="J58" s="4">
        <v>668.33158321632357</v>
      </c>
      <c r="K58" s="4">
        <v>304.48013782764639</v>
      </c>
      <c r="L58" s="4">
        <v>288.07281607031229</v>
      </c>
      <c r="M58" s="6">
        <v>168720.34203249461</v>
      </c>
      <c r="N58" s="5">
        <v>82897.379543067887</v>
      </c>
      <c r="O58" s="5">
        <v>51204.907478528396</v>
      </c>
      <c r="P58" s="5">
        <v>27997.695638204808</v>
      </c>
      <c r="Q58" s="5">
        <v>5841.092851176003</v>
      </c>
      <c r="R58" s="7">
        <v>45.756214920916172</v>
      </c>
      <c r="S58" s="7">
        <v>118.6161366384373</v>
      </c>
      <c r="T58" s="7">
        <v>92.401844552297035</v>
      </c>
    </row>
    <row r="59" spans="1:20" x14ac:dyDescent="0.35">
      <c r="A59" s="2" t="s">
        <v>77</v>
      </c>
      <c r="B59" s="4">
        <v>135.21504732795884</v>
      </c>
      <c r="C59" s="4">
        <v>676.31519269258149</v>
      </c>
      <c r="D59" s="4">
        <v>210.4810748795849</v>
      </c>
      <c r="E59" s="4">
        <v>773.68719888050146</v>
      </c>
      <c r="F59" s="4">
        <v>326.10247365949175</v>
      </c>
      <c r="G59" s="4">
        <v>499.84629416349702</v>
      </c>
      <c r="H59" s="4">
        <v>2874.3008919555537</v>
      </c>
      <c r="I59" s="4">
        <v>573.1316721304305</v>
      </c>
      <c r="J59" s="4">
        <v>478.46803602108304</v>
      </c>
      <c r="K59" s="4">
        <v>271.14658289248928</v>
      </c>
      <c r="L59" s="4">
        <v>218.72199207161702</v>
      </c>
      <c r="M59" s="6">
        <v>118644.04565176142</v>
      </c>
      <c r="N59" s="5">
        <v>57799.026783873123</v>
      </c>
      <c r="O59" s="5">
        <v>24919.105594120359</v>
      </c>
      <c r="P59" s="5">
        <v>27834.727135593283</v>
      </c>
      <c r="Q59" s="5">
        <v>7707.0543754127084</v>
      </c>
      <c r="R59" s="7">
        <v>56.39325119932171</v>
      </c>
      <c r="S59" s="7">
        <v>169.71398096803469</v>
      </c>
      <c r="T59" s="7">
        <v>92.45033431370895</v>
      </c>
    </row>
    <row r="60" spans="1:20" x14ac:dyDescent="0.35">
      <c r="A60" s="2" t="s">
        <v>74</v>
      </c>
      <c r="B60" s="4">
        <v>70.356115166683026</v>
      </c>
      <c r="C60" s="4">
        <v>153.03940733430096</v>
      </c>
      <c r="D60" s="4">
        <v>76.410237866347885</v>
      </c>
      <c r="E60" s="4">
        <v>358.55547534006928</v>
      </c>
      <c r="F60" s="4">
        <v>202.88956502504985</v>
      </c>
      <c r="G60" s="4">
        <v>233.44648079858541</v>
      </c>
      <c r="H60" s="4">
        <v>1727.6004196564024</v>
      </c>
      <c r="I60" s="4">
        <v>256.2922000425956</v>
      </c>
      <c r="J60" s="4">
        <v>453.47456935926078</v>
      </c>
      <c r="K60" s="4">
        <v>305.88906280305957</v>
      </c>
      <c r="L60" s="4">
        <v>143.28599093186418</v>
      </c>
      <c r="M60" s="6">
        <v>100602.55178645713</v>
      </c>
      <c r="N60" s="5">
        <v>13556.100556298337</v>
      </c>
      <c r="O60" s="5">
        <v>12380.617716614765</v>
      </c>
      <c r="P60" s="5">
        <v>42142.469857931843</v>
      </c>
      <c r="Q60" s="5">
        <v>15489.990359278183</v>
      </c>
      <c r="R60" s="7">
        <v>26.74537403252673</v>
      </c>
      <c r="S60" s="7">
        <v>56.90774396387652</v>
      </c>
      <c r="T60" s="7">
        <v>64.938711868899489</v>
      </c>
    </row>
    <row r="61" spans="1:20" x14ac:dyDescent="0.35">
      <c r="A61" s="2" t="s">
        <v>78</v>
      </c>
      <c r="B61" s="4">
        <v>122.65330482330667</v>
      </c>
      <c r="C61" s="4">
        <v>305.00550605102052</v>
      </c>
      <c r="D61" s="4">
        <v>151.38205121647192</v>
      </c>
      <c r="E61" s="4">
        <v>576.35969329557724</v>
      </c>
      <c r="F61" s="4">
        <v>334.80962153523558</v>
      </c>
      <c r="G61" s="4">
        <v>444.45276823963735</v>
      </c>
      <c r="H61" s="4">
        <v>2707.4920938400664</v>
      </c>
      <c r="I61" s="4">
        <v>755.1776907446955</v>
      </c>
      <c r="J61" s="4">
        <v>737.33690888823253</v>
      </c>
      <c r="K61" s="4">
        <v>454.29712274796066</v>
      </c>
      <c r="L61" s="4">
        <v>267.73553541532146</v>
      </c>
      <c r="M61" s="6">
        <v>143762.66483365567</v>
      </c>
      <c r="N61" s="5">
        <v>37845.195292052049</v>
      </c>
      <c r="O61" s="5">
        <v>23111.256400561237</v>
      </c>
      <c r="P61" s="5">
        <v>32149.488061788354</v>
      </c>
      <c r="Q61" s="5">
        <v>6917.8308914349036</v>
      </c>
      <c r="R61" s="7">
        <v>32.248644407153201</v>
      </c>
      <c r="S61" s="7">
        <v>139.07816704235927</v>
      </c>
      <c r="T61" s="7">
        <v>52.480499603504597</v>
      </c>
    </row>
    <row r="62" spans="1:20" x14ac:dyDescent="0.35">
      <c r="A62" s="2" t="s">
        <v>75</v>
      </c>
      <c r="B62" s="4">
        <v>73.669634323587687</v>
      </c>
      <c r="C62" s="4">
        <v>111.31636867211989</v>
      </c>
      <c r="D62" s="4">
        <v>40.921160488218725</v>
      </c>
      <c r="E62" s="4">
        <v>107.15035244226054</v>
      </c>
      <c r="F62" s="4">
        <v>181.79665435989168</v>
      </c>
      <c r="G62" s="4">
        <v>241.14784247258271</v>
      </c>
      <c r="H62" s="4">
        <v>961.83088520212664</v>
      </c>
      <c r="I62" s="4">
        <v>407.27992005719835</v>
      </c>
      <c r="J62" s="4">
        <v>218.23228607724167</v>
      </c>
      <c r="K62" s="4">
        <v>133.71777878164608</v>
      </c>
      <c r="L62" s="4">
        <v>55.143636716563421</v>
      </c>
      <c r="M62" s="6">
        <v>107412.39470069431</v>
      </c>
      <c r="N62" s="5">
        <v>23328.128817563047</v>
      </c>
      <c r="O62" s="5">
        <v>13481.049323261819</v>
      </c>
      <c r="P62" s="5">
        <v>28455.701793369914</v>
      </c>
      <c r="Q62" s="5">
        <v>8520.5352503190697</v>
      </c>
      <c r="R62" s="7">
        <v>16.503970793191279</v>
      </c>
      <c r="S62" s="7">
        <v>61.905852691595612</v>
      </c>
      <c r="T62" s="7">
        <v>22.831600841153271</v>
      </c>
    </row>
    <row r="63" spans="1:20" x14ac:dyDescent="0.35">
      <c r="A63" s="2" t="s">
        <v>79</v>
      </c>
      <c r="B63" s="4">
        <v>72.842555690094201</v>
      </c>
      <c r="C63" s="4">
        <v>104.92748599474568</v>
      </c>
      <c r="D63" s="4">
        <v>56.915981235960885</v>
      </c>
      <c r="E63" s="4">
        <v>481.78390715206694</v>
      </c>
      <c r="F63" s="4">
        <v>153.74818486018705</v>
      </c>
      <c r="G63" s="4">
        <v>193.87985540166093</v>
      </c>
      <c r="H63" s="4">
        <v>1318.4436158863055</v>
      </c>
      <c r="I63" s="4">
        <v>151.329254280182</v>
      </c>
      <c r="J63" s="4">
        <v>298.73605704781914</v>
      </c>
      <c r="K63" s="4">
        <v>310.23179319085131</v>
      </c>
      <c r="L63" s="4">
        <v>125.87488029601664</v>
      </c>
      <c r="M63" s="6">
        <v>84389.108886406306</v>
      </c>
      <c r="N63" s="5">
        <v>19344.292563557727</v>
      </c>
      <c r="O63" s="5">
        <v>18943.551500831098</v>
      </c>
      <c r="P63" s="5">
        <v>41720.654682949724</v>
      </c>
      <c r="Q63" s="5">
        <v>9592.8748851737801</v>
      </c>
      <c r="R63" s="7">
        <v>25.272871532372907</v>
      </c>
      <c r="S63" s="7">
        <v>49.097885690901848</v>
      </c>
      <c r="T63" s="7">
        <v>44.35843735886624</v>
      </c>
    </row>
    <row r="64" spans="1:20" x14ac:dyDescent="0.35">
      <c r="A64" s="2" t="s">
        <v>76</v>
      </c>
      <c r="B64" s="4">
        <v>90.903957956709263</v>
      </c>
      <c r="C64" s="4">
        <v>275.7715303720891</v>
      </c>
      <c r="D64" s="4">
        <v>164.95813209818752</v>
      </c>
      <c r="E64" s="4">
        <v>594.20493379423749</v>
      </c>
      <c r="F64" s="4">
        <v>265.38826360966516</v>
      </c>
      <c r="G64" s="4">
        <v>260.7755224781547</v>
      </c>
      <c r="H64" s="4">
        <v>2251.1311726432832</v>
      </c>
      <c r="I64" s="4">
        <v>295.04279508018283</v>
      </c>
      <c r="J64" s="4">
        <v>605.68558395265336</v>
      </c>
      <c r="K64" s="4">
        <v>210.05727549988302</v>
      </c>
      <c r="L64" s="4">
        <v>175.59907681115988</v>
      </c>
      <c r="M64" s="6">
        <v>133543.18014179307</v>
      </c>
      <c r="N64" s="5">
        <v>23032.041081518655</v>
      </c>
      <c r="O64" s="5">
        <v>18093.196576411508</v>
      </c>
      <c r="P64" s="5">
        <v>41673.824328657087</v>
      </c>
      <c r="Q64" s="5">
        <v>13089.717619458561</v>
      </c>
      <c r="R64" s="7">
        <v>51.867716139854465</v>
      </c>
      <c r="S64" s="7">
        <v>109.67692829800393</v>
      </c>
      <c r="T64" s="7">
        <v>89.731529530634873</v>
      </c>
    </row>
    <row r="65" spans="1:20" x14ac:dyDescent="0.35">
      <c r="A65" s="2" t="s">
        <v>83</v>
      </c>
      <c r="B65" s="4">
        <v>205.54224329411218</v>
      </c>
      <c r="C65" s="4">
        <v>183.93371832734894</v>
      </c>
      <c r="D65" s="4">
        <v>26.731254728681915</v>
      </c>
      <c r="E65" s="4">
        <v>80.844622838310315</v>
      </c>
      <c r="F65" s="4">
        <v>314.31749304580813</v>
      </c>
      <c r="G65" s="4">
        <v>199.10867832724438</v>
      </c>
      <c r="H65" s="4">
        <v>522.72463687811683</v>
      </c>
      <c r="I65" s="4">
        <v>75.453770824340737</v>
      </c>
      <c r="J65" s="4">
        <v>122.71832419063216</v>
      </c>
      <c r="K65" s="4">
        <v>194.81239099218465</v>
      </c>
      <c r="L65" s="4">
        <v>56.139652029279802</v>
      </c>
      <c r="M65" s="6">
        <v>173737.82433400644</v>
      </c>
      <c r="N65" s="5">
        <v>84121.508966657813</v>
      </c>
      <c r="O65" s="5">
        <v>60747.361553402712</v>
      </c>
      <c r="P65" s="5">
        <v>33855.647533117561</v>
      </c>
      <c r="Q65" s="5">
        <v>3554.7483907816295</v>
      </c>
      <c r="R65" s="7">
        <v>16.236829614295317</v>
      </c>
      <c r="S65" s="7">
        <v>23.202268834425983</v>
      </c>
      <c r="T65" s="7">
        <v>25.930024111303002</v>
      </c>
    </row>
    <row r="66" spans="1:20" x14ac:dyDescent="0.35">
      <c r="A66" s="2" t="s">
        <v>80</v>
      </c>
      <c r="B66" s="4">
        <v>90.231723263526675</v>
      </c>
      <c r="C66" s="4">
        <v>96.092213301318694</v>
      </c>
      <c r="D66" s="4">
        <v>39.063432895912953</v>
      </c>
      <c r="E66" s="4">
        <v>95.898699354944625</v>
      </c>
      <c r="F66" s="4">
        <v>327.95371984378585</v>
      </c>
      <c r="G66" s="4">
        <v>217.58536433249577</v>
      </c>
      <c r="H66" s="4">
        <v>474.01222978753975</v>
      </c>
      <c r="I66" s="4">
        <v>147.90763090017802</v>
      </c>
      <c r="J66" s="4">
        <v>147.1312604665668</v>
      </c>
      <c r="K66" s="4">
        <v>264.19134485140319</v>
      </c>
      <c r="L66" s="4">
        <v>57.685234804713446</v>
      </c>
      <c r="M66" s="6">
        <v>148960.0009450528</v>
      </c>
      <c r="N66" s="5">
        <v>38282.805968872381</v>
      </c>
      <c r="O66" s="5">
        <v>42885.798393651596</v>
      </c>
      <c r="P66" s="5">
        <v>31369.448250007292</v>
      </c>
      <c r="Q66" s="5">
        <v>4807.9908972923613</v>
      </c>
      <c r="R66" s="7">
        <v>17.857532339614878</v>
      </c>
      <c r="S66" s="7">
        <v>25.83139463838711</v>
      </c>
      <c r="T66" s="7">
        <v>33.099508106028011</v>
      </c>
    </row>
    <row r="67" spans="1:20" x14ac:dyDescent="0.35">
      <c r="A67" s="2" t="s">
        <v>84</v>
      </c>
      <c r="B67" s="4">
        <v>203.0569477064503</v>
      </c>
      <c r="C67" s="4">
        <v>270.29548383961583</v>
      </c>
      <c r="D67" s="4">
        <v>94.603370925661551</v>
      </c>
      <c r="E67" s="4">
        <v>155.84364536055577</v>
      </c>
      <c r="F67" s="4">
        <v>589.08086623425413</v>
      </c>
      <c r="G67" s="4">
        <v>360.89395004777958</v>
      </c>
      <c r="H67" s="4">
        <v>773.90444960198317</v>
      </c>
      <c r="I67" s="4">
        <v>152.56258976014183</v>
      </c>
      <c r="J67" s="4">
        <v>255.1575732554297</v>
      </c>
      <c r="K67" s="4">
        <v>1682.1532142834253</v>
      </c>
      <c r="L67" s="4">
        <v>127.54986804548695</v>
      </c>
      <c r="M67" s="6">
        <v>169371.07354061367</v>
      </c>
      <c r="N67" s="5">
        <v>84049.361083637021</v>
      </c>
      <c r="O67" s="5">
        <v>106569.79360127499</v>
      </c>
      <c r="P67" s="5">
        <v>25547.002283246136</v>
      </c>
      <c r="Q67" s="5">
        <v>2941.7028146993489</v>
      </c>
      <c r="R67" s="7">
        <v>33.718041286768738</v>
      </c>
      <c r="S67" s="7">
        <v>58.463503361612069</v>
      </c>
      <c r="T67" s="7">
        <v>64.893190313045679</v>
      </c>
    </row>
    <row r="68" spans="1:20" x14ac:dyDescent="0.35">
      <c r="A68" s="2" t="s">
        <v>81</v>
      </c>
      <c r="B68" s="4">
        <v>95.261621460500194</v>
      </c>
      <c r="C68" s="4">
        <v>270.61964525395609</v>
      </c>
      <c r="D68" s="4">
        <v>186.91723103696415</v>
      </c>
      <c r="E68" s="4">
        <v>342.1307112471024</v>
      </c>
      <c r="F68" s="4">
        <v>482.81046418944277</v>
      </c>
      <c r="G68" s="4">
        <v>314.65449037975026</v>
      </c>
      <c r="H68" s="4">
        <v>1530.5178451866977</v>
      </c>
      <c r="I68" s="4">
        <v>255.3079030302442</v>
      </c>
      <c r="J68" s="4">
        <v>523.38972586163118</v>
      </c>
      <c r="K68" s="4">
        <v>467.84763208085485</v>
      </c>
      <c r="L68" s="4">
        <v>187.2247574451998</v>
      </c>
      <c r="M68" s="6">
        <v>147516.53552767099</v>
      </c>
      <c r="N68" s="5">
        <v>53946.166778635808</v>
      </c>
      <c r="O68" s="5">
        <v>57170.331663870864</v>
      </c>
      <c r="P68" s="5">
        <v>34213.280319631805</v>
      </c>
      <c r="Q68" s="5">
        <v>4680.6098196584571</v>
      </c>
      <c r="R68" s="7">
        <v>58.27510524011673</v>
      </c>
      <c r="S68" s="7">
        <v>112.48669996634356</v>
      </c>
      <c r="T68" s="7">
        <v>99.215859385224547</v>
      </c>
    </row>
    <row r="69" spans="1:20" x14ac:dyDescent="0.35">
      <c r="A69" s="2" t="s">
        <v>85</v>
      </c>
      <c r="B69" s="4">
        <v>97.687204238815326</v>
      </c>
      <c r="C69" s="4">
        <v>392.61329808993673</v>
      </c>
      <c r="D69" s="4">
        <v>214.35767041024314</v>
      </c>
      <c r="E69" s="4">
        <v>627.92587397461807</v>
      </c>
      <c r="F69" s="4">
        <v>335.79556919152009</v>
      </c>
      <c r="G69" s="4">
        <v>239.77236467394033</v>
      </c>
      <c r="H69" s="4">
        <v>1066.0759223789878</v>
      </c>
      <c r="I69" s="4">
        <v>252.05205657346116</v>
      </c>
      <c r="J69" s="4">
        <v>544.52008848337175</v>
      </c>
      <c r="K69" s="4">
        <v>1164.3578937257605</v>
      </c>
      <c r="L69" s="4">
        <v>211.95265962089104</v>
      </c>
      <c r="M69" s="6">
        <v>203443.85000054358</v>
      </c>
      <c r="N69" s="5">
        <v>86625.827240570972</v>
      </c>
      <c r="O69" s="5">
        <v>94337.358657004836</v>
      </c>
      <c r="P69" s="5">
        <v>25417.935400760696</v>
      </c>
      <c r="Q69" s="5">
        <v>2273.7277064523328</v>
      </c>
      <c r="R69" s="7">
        <v>49.836732103950467</v>
      </c>
      <c r="S69" s="7">
        <v>107.43777589147408</v>
      </c>
      <c r="T69" s="7">
        <v>102.69932978075856</v>
      </c>
    </row>
    <row r="70" spans="1:20" x14ac:dyDescent="0.35">
      <c r="A70" s="2" t="s">
        <v>82</v>
      </c>
      <c r="B70" s="4">
        <v>105.34185767052824</v>
      </c>
      <c r="C70" s="4">
        <v>190.31075532927224</v>
      </c>
      <c r="D70" s="4">
        <v>91.508909697647155</v>
      </c>
      <c r="E70" s="4">
        <v>246.07152367924638</v>
      </c>
      <c r="F70" s="4">
        <v>241.36542838133229</v>
      </c>
      <c r="G70" s="4">
        <v>227.26596948868516</v>
      </c>
      <c r="H70" s="4">
        <v>1249.0063515658874</v>
      </c>
      <c r="I70" s="4">
        <v>129.50085518366924</v>
      </c>
      <c r="J70" s="4">
        <v>490.58615752229463</v>
      </c>
      <c r="K70" s="4">
        <v>1960.2551377301565</v>
      </c>
      <c r="L70" s="4">
        <v>193.17988179063678</v>
      </c>
      <c r="M70" s="6">
        <v>196442.86023912451</v>
      </c>
      <c r="N70" s="5">
        <v>51746.21210705494</v>
      </c>
      <c r="O70" s="5">
        <v>52433.095301645044</v>
      </c>
      <c r="P70" s="5">
        <v>29447.173968793784</v>
      </c>
      <c r="Q70" s="5">
        <v>3313.1178632819415</v>
      </c>
      <c r="R70" s="7">
        <v>29.652406686076677</v>
      </c>
      <c r="S70" s="7">
        <v>54.96189603715338</v>
      </c>
      <c r="T70" s="7">
        <v>60.443034696859065</v>
      </c>
    </row>
    <row r="71" spans="1:20" x14ac:dyDescent="0.35">
      <c r="A71" s="2" t="s">
        <v>88</v>
      </c>
      <c r="B71" s="4">
        <v>229.79502629227611</v>
      </c>
      <c r="C71" s="4">
        <v>204.07495081658604</v>
      </c>
      <c r="D71" s="4">
        <v>51.332605262616219</v>
      </c>
      <c r="E71" s="4">
        <v>180.73160296012398</v>
      </c>
      <c r="F71" s="4">
        <v>381.91591076834482</v>
      </c>
      <c r="G71" s="4">
        <v>242.64794215734966</v>
      </c>
      <c r="H71" s="4">
        <v>680.93203937807573</v>
      </c>
      <c r="I71" s="4">
        <v>217.38396140138411</v>
      </c>
      <c r="J71" s="4">
        <v>133.83500641255799</v>
      </c>
      <c r="K71" s="4">
        <v>164.67096219863782</v>
      </c>
      <c r="L71" s="4">
        <v>116.3616389643969</v>
      </c>
      <c r="M71" s="6">
        <v>148968.4176686448</v>
      </c>
      <c r="N71" s="5">
        <v>87647.058720555026</v>
      </c>
      <c r="O71" s="5">
        <v>51005.095129328947</v>
      </c>
      <c r="P71" s="5">
        <v>30280.826084432378</v>
      </c>
      <c r="Q71" s="5">
        <v>3167.158989397095</v>
      </c>
      <c r="R71" s="7">
        <v>16.458026685498933</v>
      </c>
      <c r="S71" s="7">
        <v>28.844339860368585</v>
      </c>
      <c r="T71" s="7">
        <v>32.518154333727452</v>
      </c>
    </row>
    <row r="72" spans="1:20" x14ac:dyDescent="0.35">
      <c r="A72" s="8">
        <v>68</v>
      </c>
      <c r="B72" s="4">
        <v>111.65532553574398</v>
      </c>
      <c r="C72" s="4">
        <v>207.66735279383769</v>
      </c>
      <c r="D72" s="4">
        <v>180.82363098015486</v>
      </c>
      <c r="E72" s="4">
        <v>449.34661634127616</v>
      </c>
      <c r="F72" s="4">
        <v>968.07836411205676</v>
      </c>
      <c r="G72" s="4">
        <v>611.95119523739743</v>
      </c>
      <c r="H72" s="4">
        <v>2577.7314103281055</v>
      </c>
      <c r="I72" s="4">
        <v>836.24029313939457</v>
      </c>
      <c r="J72" s="4">
        <v>655.46706257160793</v>
      </c>
      <c r="K72" s="4">
        <v>90.641480415835645</v>
      </c>
      <c r="L72" s="4">
        <v>150.4416543407761</v>
      </c>
      <c r="M72" s="6">
        <v>169624.13761442748</v>
      </c>
      <c r="N72" s="5">
        <v>38249.304245959822</v>
      </c>
      <c r="O72" s="5">
        <v>22811.778643293641</v>
      </c>
      <c r="P72" s="5">
        <v>47243.447039273553</v>
      </c>
      <c r="Q72" s="5">
        <v>5411.7369867913367</v>
      </c>
      <c r="R72" s="7">
        <v>58.921088618950733</v>
      </c>
      <c r="S72" s="7">
        <v>111.89341769365085</v>
      </c>
      <c r="T72" s="7">
        <v>121.59328220285097</v>
      </c>
    </row>
    <row r="73" spans="1:20" x14ac:dyDescent="0.35">
      <c r="A73" s="2" t="s">
        <v>89</v>
      </c>
      <c r="B73" s="4">
        <v>90.138896856352204</v>
      </c>
      <c r="C73" s="4">
        <v>70.346992471894623</v>
      </c>
      <c r="D73" s="4">
        <v>36.573407114107063</v>
      </c>
      <c r="E73" s="4">
        <v>143.12929409672691</v>
      </c>
      <c r="F73" s="4">
        <v>196.6025301532087</v>
      </c>
      <c r="G73" s="4">
        <v>150.49081684046826</v>
      </c>
      <c r="H73" s="4">
        <v>684.82800250482069</v>
      </c>
      <c r="I73" s="4">
        <v>169.29034860184839</v>
      </c>
      <c r="J73" s="4">
        <v>136.50443079507076</v>
      </c>
      <c r="K73" s="4">
        <v>128.62890789134318</v>
      </c>
      <c r="L73" s="4">
        <v>45.381394084237201</v>
      </c>
      <c r="M73" s="6">
        <v>117390.85728856979</v>
      </c>
      <c r="N73" s="5">
        <v>35306.832303331015</v>
      </c>
      <c r="O73" s="5">
        <v>22057.72883989699</v>
      </c>
      <c r="P73" s="5">
        <v>56662.834667162773</v>
      </c>
      <c r="Q73" s="5">
        <v>7843.3969653762397</v>
      </c>
      <c r="R73" s="7">
        <v>13.233153799508125</v>
      </c>
      <c r="S73" s="7">
        <v>21.109316691895504</v>
      </c>
      <c r="T73" s="7">
        <v>29.479016165149108</v>
      </c>
    </row>
    <row r="74" spans="1:20" x14ac:dyDescent="0.35">
      <c r="A74" s="2" t="s">
        <v>86</v>
      </c>
      <c r="B74" s="4">
        <v>88.662606747903965</v>
      </c>
      <c r="C74" s="4">
        <v>83.858815467940232</v>
      </c>
      <c r="D74" s="4">
        <v>50.61121138832236</v>
      </c>
      <c r="E74" s="4">
        <v>167.45975496954028</v>
      </c>
      <c r="F74" s="4">
        <v>283.72991615787095</v>
      </c>
      <c r="G74" s="4">
        <v>218.2073187314958</v>
      </c>
      <c r="H74" s="4">
        <v>764.13509422413449</v>
      </c>
      <c r="I74" s="4">
        <v>276.34053321584906</v>
      </c>
      <c r="J74" s="4">
        <v>180.60844707066678</v>
      </c>
      <c r="K74" s="4">
        <v>266.86350414403182</v>
      </c>
      <c r="L74" s="4">
        <v>67.357098178826377</v>
      </c>
      <c r="M74" s="6">
        <v>98028.00517937931</v>
      </c>
      <c r="N74" s="5">
        <v>24197.663759261479</v>
      </c>
      <c r="O74" s="5">
        <v>13168.955799066056</v>
      </c>
      <c r="P74" s="5">
        <v>30994.86389375183</v>
      </c>
      <c r="Q74" s="5">
        <v>3682.1168867349766</v>
      </c>
      <c r="R74" s="7">
        <v>17.511225604433168</v>
      </c>
      <c r="S74" s="7">
        <v>24.487129612535675</v>
      </c>
      <c r="T74" s="7">
        <v>49.858793824109434</v>
      </c>
    </row>
    <row r="75" spans="1:20" x14ac:dyDescent="0.35">
      <c r="A75" s="2" t="s">
        <v>90</v>
      </c>
      <c r="B75" s="4">
        <v>194.19995306076819</v>
      </c>
      <c r="C75" s="4">
        <v>336.94005446064767</v>
      </c>
      <c r="D75" s="4">
        <v>120.00217225553176</v>
      </c>
      <c r="E75" s="4">
        <v>437.03935914205113</v>
      </c>
      <c r="F75" s="4">
        <v>417.82372128797954</v>
      </c>
      <c r="G75" s="4">
        <v>309.49088944000999</v>
      </c>
      <c r="H75" s="4">
        <v>3191.8809380916687</v>
      </c>
      <c r="I75" s="4">
        <v>267.25985891022248</v>
      </c>
      <c r="J75" s="4">
        <v>278.82596875651961</v>
      </c>
      <c r="K75" s="4">
        <v>567.06188527296797</v>
      </c>
      <c r="L75" s="4">
        <v>142.73075781445388</v>
      </c>
      <c r="M75" s="6">
        <v>194686.56011129878</v>
      </c>
      <c r="N75" s="5">
        <v>87627.037113675833</v>
      </c>
      <c r="O75" s="5">
        <v>59443.020101742244</v>
      </c>
      <c r="P75" s="5">
        <v>27791.20719412122</v>
      </c>
      <c r="Q75" s="5">
        <v>4550.7167392940273</v>
      </c>
      <c r="R75" s="7">
        <v>31.217751830643547</v>
      </c>
      <c r="S75" s="7">
        <v>54.024610102809959</v>
      </c>
      <c r="T75" s="7">
        <v>69.757887962368656</v>
      </c>
    </row>
    <row r="76" spans="1:20" x14ac:dyDescent="0.35">
      <c r="A76" s="2" t="s">
        <v>87</v>
      </c>
      <c r="B76" s="4">
        <v>264.80632052823711</v>
      </c>
      <c r="C76" s="4">
        <v>259.8927519003048</v>
      </c>
      <c r="D76" s="4">
        <v>70.331121809288732</v>
      </c>
      <c r="E76" s="4">
        <v>158.28394119848124</v>
      </c>
      <c r="F76" s="4">
        <v>446.29585994097471</v>
      </c>
      <c r="G76" s="4">
        <v>264.71455414823276</v>
      </c>
      <c r="H76" s="4">
        <v>786.90321974941173</v>
      </c>
      <c r="I76" s="4">
        <v>154.99173682854749</v>
      </c>
      <c r="J76" s="4">
        <v>155.86098637343335</v>
      </c>
      <c r="K76" s="4">
        <v>100.40438706913574</v>
      </c>
      <c r="L76" s="4">
        <v>60.224841028341025</v>
      </c>
      <c r="M76" s="6">
        <v>204652.67737379621</v>
      </c>
      <c r="N76" s="5">
        <v>100420.6009270598</v>
      </c>
      <c r="O76" s="5">
        <v>58079.274282952232</v>
      </c>
      <c r="P76" s="5">
        <v>38912.216476149319</v>
      </c>
      <c r="Q76" s="5">
        <v>3058.5908367518641</v>
      </c>
      <c r="R76" s="7">
        <v>17.610073168485123</v>
      </c>
      <c r="S76" s="7">
        <v>26.307603415969695</v>
      </c>
      <c r="T76" s="7">
        <v>31.393618988993889</v>
      </c>
    </row>
    <row r="78" spans="1:20" x14ac:dyDescent="0.35">
      <c r="A78" s="10" t="s">
        <v>95</v>
      </c>
    </row>
    <row r="79" spans="1:20" x14ac:dyDescent="0.35">
      <c r="A79" t="s">
        <v>92</v>
      </c>
    </row>
    <row r="80" spans="1:20" x14ac:dyDescent="0.35">
      <c r="A80" s="9" t="s">
        <v>94</v>
      </c>
    </row>
    <row r="81" spans="1:4" x14ac:dyDescent="0.35">
      <c r="A81" s="3" t="s">
        <v>93</v>
      </c>
    </row>
    <row r="82" spans="1:4" x14ac:dyDescent="0.35">
      <c r="A82" s="7" t="s">
        <v>96</v>
      </c>
      <c r="B82" s="1"/>
      <c r="C82" s="1"/>
      <c r="D82" s="1"/>
    </row>
  </sheetData>
  <sortState xmlns:xlrd2="http://schemas.microsoft.com/office/spreadsheetml/2017/richdata2" columnSort="1" ref="B3:Q76">
    <sortCondition sortBy="fontColor" ref="B3:Q3" dxfId="0"/>
  </sortState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sugars square-root</vt:lpstr>
      <vt:lpstr>sugars &amp; psyllid numbers</vt:lpstr>
      <vt:lpstr>Results_sugars LOG10 (2)</vt:lpstr>
      <vt:lpstr>Results_sugars LOG10</vt:lpstr>
      <vt:lpstr>sugars_PRIMER_data</vt:lpstr>
      <vt:lpstr>sugars_PRIMER_identifiers (2)</vt:lpstr>
      <vt:lpstr>sugars_PRIMER_identifiers</vt:lpstr>
      <vt:lpstr>Results_sugars (2)</vt:lpstr>
      <vt:lpstr>Results_sugars</vt:lpstr>
      <vt:lpstr>Sample list</vt:lpstr>
    </vt:vector>
  </TitlesOfParts>
  <Company>The University of Melbourne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Nirupama Samanmalie Jayasinghe</dc:creator>
  <cp:lastModifiedBy>Zoology</cp:lastModifiedBy>
  <dcterms:created xsi:type="dcterms:W3CDTF">2017-08-31T01:28:46Z</dcterms:created>
  <dcterms:modified xsi:type="dcterms:W3CDTF">2021-09-19T09:34:19Z</dcterms:modified>
</cp:coreProperties>
</file>